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8"/>
  </bookViews>
  <sheets>
    <sheet name="таблица  (раздел1; раздел 2)" sheetId="1" r:id="rId1"/>
    <sheet name="раздел 2.1." sheetId="2" r:id="rId2"/>
    <sheet name="раздел 2.2" sheetId="7" r:id="rId3"/>
    <sheet name="раздел 2.3" sheetId="8" r:id="rId4"/>
    <sheet name="раздел 2.4" sheetId="10" r:id="rId5"/>
    <sheet name="раздел 2.5" sheetId="11" r:id="rId6"/>
    <sheet name="раздел 2.6" sheetId="9" r:id="rId7"/>
    <sheet name="раздел 3" sheetId="3" r:id="rId8"/>
    <sheet name="раздел 4" sheetId="5" r:id="rId9"/>
    <sheet name="Лист1" sheetId="12" r:id="rId10"/>
  </sheets>
  <calcPr calcId="145621"/>
</workbook>
</file>

<file path=xl/calcChain.xml><?xml version="1.0" encoding="utf-8"?>
<calcChain xmlns="http://schemas.openxmlformats.org/spreadsheetml/2006/main">
  <c r="E94" i="10"/>
  <c r="E87"/>
  <c r="E85"/>
  <c r="E83"/>
  <c r="E80"/>
  <c r="E77"/>
  <c r="E76"/>
  <c r="F86"/>
  <c r="E86" s="1"/>
  <c r="F60"/>
  <c r="F58" s="1"/>
  <c r="F71"/>
  <c r="G71"/>
  <c r="G58" s="1"/>
  <c r="I71"/>
  <c r="I58" s="1"/>
  <c r="F94"/>
  <c r="I94"/>
  <c r="E33"/>
  <c r="E29"/>
  <c r="E28"/>
  <c r="E26"/>
  <c r="E25"/>
  <c r="F9"/>
  <c r="E9" s="1"/>
  <c r="F20"/>
  <c r="G20"/>
  <c r="E20" s="1"/>
  <c r="I20"/>
  <c r="I7" s="1"/>
  <c r="E7" s="1"/>
  <c r="I43"/>
  <c r="E43" s="1"/>
  <c r="E58" l="1"/>
  <c r="E71"/>
  <c r="E60"/>
</calcChain>
</file>

<file path=xl/sharedStrings.xml><?xml version="1.0" encoding="utf-8"?>
<sst xmlns="http://schemas.openxmlformats.org/spreadsheetml/2006/main" count="665" uniqueCount="345">
  <si>
    <t>Раздел 1. Общие сведения об учреждении</t>
  </si>
  <si>
    <t>Полное наименование учреждения:</t>
  </si>
  <si>
    <t>Юридический адрес:</t>
  </si>
  <si>
    <t>Сведения о внесении в Единый государственный реестр юридических лиц:</t>
  </si>
  <si>
    <t>Идентификационный номер налогоплательщика (ИНН):</t>
  </si>
  <si>
    <t>Код причины постановки на учет учреждения в налоговом органе (КПП):</t>
  </si>
  <si>
    <t>N п/п</t>
  </si>
  <si>
    <t>Фамилия, имя и отчество (при наличии)</t>
  </si>
  <si>
    <t>Должность</t>
  </si>
  <si>
    <t>Председатель наблюдательного совета учреждения</t>
  </si>
  <si>
    <t>Члены наблюдательного совета учреждения</t>
  </si>
  <si>
    <t>1.1. Исчерпывающий 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документами:</t>
  </si>
  <si>
    <t>Наименование вида деятельности</t>
  </si>
  <si>
    <t>Основные виды деятельности</t>
  </si>
  <si>
    <t>Иные виды деятельности, не являющиеся основными</t>
  </si>
  <si>
    <t>Наименование услуги (работы)</t>
  </si>
  <si>
    <t>Категория потребителей услуги (работы)</t>
  </si>
  <si>
    <t>1.3. Перечень документов (с указанием номеров, даты выдачи и срока действия), на основании которых учреждение осуществляет свою деятельность (свидетельство о государственной регистрации учреждения, лицензии и другие разрешительные документы):</t>
  </si>
  <si>
    <t>Наименование документа</t>
  </si>
  <si>
    <t>Номер документа</t>
  </si>
  <si>
    <t>Дата выдачи</t>
  </si>
  <si>
    <t>Срок действия</t>
  </si>
  <si>
    <t>1.4. Количество структурных подразделений учреждения (за исключением обособленных структурных подразделений (филиалов):</t>
  </si>
  <si>
    <t>Наименование показателя</t>
  </si>
  <si>
    <t>На начало отчетного года</t>
  </si>
  <si>
    <t>На конец отчетного года</t>
  </si>
  <si>
    <t>Примечание (причины изменений)</t>
  </si>
  <si>
    <t>Фактическая численность работников учреждения, чел.</t>
  </si>
  <si>
    <t>из них:</t>
  </si>
  <si>
    <t>имеющих высшее образование</t>
  </si>
  <si>
    <t>имеющих среднее профессиональное образование</t>
  </si>
  <si>
    <t>Количество штатных единиц учреждения, задействованных в осуществлении основных видов деятельности, ед.</t>
  </si>
  <si>
    <t>x</t>
  </si>
  <si>
    <t>Средняя заработная плата работников учреждения, руб.</t>
  </si>
  <si>
    <t>в том числе:</t>
  </si>
  <si>
    <t>Средняя заработная плата руководителя, руб.</t>
  </si>
  <si>
    <t>Средняя заработная плата заместителей руководителя, руб.</t>
  </si>
  <si>
    <t>Средняя заработная плата специалистов, руб.</t>
  </si>
  <si>
    <t>На начало отчетного года, тыс. руб.</t>
  </si>
  <si>
    <t>На конец отчетного года, тыс. руб.</t>
  </si>
  <si>
    <t>Изменение, %</t>
  </si>
  <si>
    <t>5 (гр. 4 - гр. 3) / гр. 3 x 100)</t>
  </si>
  <si>
    <t>Балансовая (остаточная) стоимость нефинансовых активов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</si>
  <si>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</si>
  <si>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На начало отчетного года, рубли</t>
  </si>
  <si>
    <t>Причины образования просроченной кредиторской задолженности и дебиторской задолженности, нереальной к взысканию</t>
  </si>
  <si>
    <t>Всего, тыс. руб.</t>
  </si>
  <si>
    <t>просроченная кредиторская задолженность, рубли</t>
  </si>
  <si>
    <t>дебиторская задолженность, нереальная к взысканию, рубли</t>
  </si>
  <si>
    <t>7 (гр. 4 - гр. 3) / гр. 3 x 100)</t>
  </si>
  <si>
    <t>Дебиторская задолженность, всего</t>
  </si>
  <si>
    <t>X</t>
  </si>
  <si>
    <t>Кредиторская задолженность, всего</t>
  </si>
  <si>
    <t>Тип услуги (работы) (бесплатная, частично платная, полностью платная)</t>
  </si>
  <si>
    <t>Количество потребителей, воспользовавшихся бесплатными, частично платными и полностью платными услугами (работами) учреждения, за год, единицы</t>
  </si>
  <si>
    <t>Цены (тарифы) на частично платные и полностью платные услуги (работы), тыс. руб.</t>
  </si>
  <si>
    <t>Сумма доходов, полученных учреждением от оказания (выполнения) частично платных и полностью платных услуг (работ), тыс. руб.</t>
  </si>
  <si>
    <t>Средняя стоимость для потребителей получения частично платных и полностью платных услуг (работ), тыс. руб.</t>
  </si>
  <si>
    <t>на начало года</t>
  </si>
  <si>
    <t>на конец года</t>
  </si>
  <si>
    <t>8 (гр. 7 / гр. 4)</t>
  </si>
  <si>
    <t>Всего:</t>
  </si>
  <si>
    <t>Наименование и код оказываемой услуги (выполняемой работы)</t>
  </si>
  <si>
    <t>Наименование показателя качества (объема) оказываемых государственных услуг (выполняемых работ)</t>
  </si>
  <si>
    <t>Единица измерения</t>
  </si>
  <si>
    <t>Значения показателей качества (объема) оказываемых государственных услуг (выполняемых работ), утвержденные в государственном задании</t>
  </si>
  <si>
    <t>Фактические значения показателей качества (объема) оказываемых государственных услуг (выполняемых работ)</t>
  </si>
  <si>
    <t>Причины отклонения значений показателей качества (объема) оказываемых государственных услуг (выполняемых работ) от запланированных</t>
  </si>
  <si>
    <t>Наименование государственной услуги (работы)</t>
  </si>
  <si>
    <t>Объем оказанных услуг (выполненных работ) сверх государственного задания</t>
  </si>
  <si>
    <t>Количество жалоб потребителей, единицы</t>
  </si>
  <si>
    <t>Принятые меры по результатам рассмотрения жалоб</t>
  </si>
  <si>
    <t>Сумма, тыс. руб.</t>
  </si>
  <si>
    <t>всего</t>
  </si>
  <si>
    <t>субсидия на финансовое обеспечение выполнения бюджетного (автономного) задания</t>
  </si>
  <si>
    <t>субсидии, предоставляемые на иные цели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</si>
  <si>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</si>
  <si>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</si>
  <si>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прочие поступления</t>
  </si>
  <si>
    <t>Код по бюджетной классификации Российской Федерации (код видов расходов)</t>
  </si>
  <si>
    <t>Код операции сектора государственного управления</t>
  </si>
  <si>
    <t>Код по бюджетной классификации</t>
  </si>
  <si>
    <t>Доведенные лимиты бюджетных обязательств, тыс. руб.</t>
  </si>
  <si>
    <t>Утверждено бюджетной сметой, тыс. руб.</t>
  </si>
  <si>
    <t>Кассовое исполнение, тыс. руб.</t>
  </si>
  <si>
    <t>Отклонение, тыс. руб.</t>
  </si>
  <si>
    <t>раздел</t>
  </si>
  <si>
    <t>подраздел</t>
  </si>
  <si>
    <t>целевая статья</t>
  </si>
  <si>
    <t>вид расходов</t>
  </si>
  <si>
    <t>КОСГУ</t>
  </si>
  <si>
    <t>в году, предшествующем отчетному году</t>
  </si>
  <si>
    <t>в отчетном году</t>
  </si>
  <si>
    <t>Объем финансового обеспечения выполнения государственного задания на оказание государственных услуг (выполнение работ)</t>
  </si>
  <si>
    <t>Объем финансового обеспечения развития учреждения в рамках программ</t>
  </si>
  <si>
    <t>в форме субсидий на иные цели, всего</t>
  </si>
  <si>
    <t>Объем финансового обеспечения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</si>
  <si>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Прибыль после налогообложения, образовавшаяся в связи с оказанием (выполнением) учреждением частично платных или полностью платных услуг (работ)</t>
  </si>
  <si>
    <t>Балансовая стоимость, тыс. руб.</t>
  </si>
  <si>
    <t>Остаточная стоимость, тыс. руб.</t>
  </si>
  <si>
    <t>Общая стоимость имущества, находящегося у учреждения на праве оперативного управления</t>
  </si>
  <si>
    <t>Общая стоимость недвижимого имущества, находящегося у учреждения на праве оперативного управления</t>
  </si>
  <si>
    <t>Общая стоимость недвижимого имущества, находящегося у учреждения на праве оперативного управления, и переданного в аренду</t>
  </si>
  <si>
    <t>Общая стоимость недвижимого имущества, находящегося у учреждения на праве оперативного управления, и переданного в безвозмездное пользование</t>
  </si>
  <si>
    <t>Общая стоимость движимого имущества, находящегося у учреждения на праве оперативного управления</t>
  </si>
  <si>
    <t>Общая стоимость движимого имущества, находящегося у учреждения на праве оперативного управления и переданного в аренду</t>
  </si>
  <si>
    <t>Общая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</si>
  <si>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стоимость особо ценного движимого имущества, находящегося у учреждения на праве оперативного управления</t>
  </si>
  <si>
    <t>Общая стоимость недвижимого имущества, приобретенного учреждением в отчетном году за счет средств, выделенных министерством учреждению на указанные цели</t>
  </si>
  <si>
    <t>Общая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</si>
  <si>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Количество объектов недвижимого имущества, находящегося у учреждения на праве оперативного управления, единицы, всего, в том числе:</t>
  </si>
  <si>
    <t>здания</t>
  </si>
  <si>
    <t>сооружения</t>
  </si>
  <si>
    <t>помещения</t>
  </si>
  <si>
    <t>Наименование показателя эффективности деятельности государственного учреждения, установленного в правовом акте</t>
  </si>
  <si>
    <t>Целевое значение, установленное в правовом акте</t>
  </si>
  <si>
    <t>Фактическое значение, достигнутое за отчетный период</t>
  </si>
  <si>
    <t>Приложение</t>
  </si>
  <si>
    <t>к Порядку</t>
  </si>
  <si>
    <t>составления и утверждения</t>
  </si>
  <si>
    <t>отчета о результатах</t>
  </si>
  <si>
    <t>деятельности краевого</t>
  </si>
  <si>
    <t>государственного учреждения,</t>
  </si>
  <si>
    <t>в отношении, которого функции</t>
  </si>
  <si>
    <t>и полномочия учредителя осуществляет</t>
  </si>
  <si>
    <t>министерство социальной политики</t>
  </si>
  <si>
    <t>Красноярского края,</t>
  </si>
  <si>
    <t>и об использовании закрепленного</t>
  </si>
  <si>
    <t>за ним государственного имущества</t>
  </si>
  <si>
    <t>(Типовая форма)</t>
  </si>
  <si>
    <t>"СОГЛАСОВАНО"</t>
  </si>
  <si>
    <t>(наименование должности лица, согласовывающего документ)</t>
  </si>
  <si>
    <t>"УТВЕРЖДАЮ"</t>
  </si>
  <si>
    <t>(наименование должности лица, утверждающего документ)</t>
  </si>
  <si>
    <t>_________</t>
  </si>
  <si>
    <t>(подпись)</t>
  </si>
  <si>
    <t>(расшифровка подписи)</t>
  </si>
  <si>
    <t>ОТЧЕТ</t>
  </si>
  <si>
    <t>о результатах деятельности</t>
  </si>
  <si>
    <t>и об использовании закрепленного за ним государственного</t>
  </si>
  <si>
    <t>Периодичность: на 1 января года, следующего за отчетным</t>
  </si>
  <si>
    <t>1.2. Перечень услуг (работ), которые оказываются потребителям за плату в случаях, предусмотренных   нормативными правовыми (правовыми) актами с указанием потребителей указанных услуг (работ):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</si>
  <si>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</si>
  <si>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</si>
  <si>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</si>
  <si>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</si>
  <si>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</si>
  <si>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</si>
  <si>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</si>
  <si>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</si>
  <si>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</si>
  <si>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</si>
  <si>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Раздел 2. Результат деятельности учреждения</t>
  </si>
  <si>
    <t>2.1. Изменение (увеличение, уменьшение) балансовой (остаточной) стоимости нефинансовых активов относительно предыдущего отчетного года (в процентах):</t>
  </si>
  <si>
    <t>2.2. Изменение (увеличение, уменьшение) дебиторской и кредиторской задолженности учреждения в разрезе поступлений (выплат), предусмотренных планом финансово-хозяйственной деятельности учреждения),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взысканию:</t>
  </si>
  <si>
    <t>2.3. Сведения о суммах доходов, полученных учреждением от оказания (выполнения) частично платных, полностью платных услуг (работ), при осуществлении основных видов деятельности, в том числе сверх государственного задания при осуществлении иных видов деятельности, о ценах (тарифах), оказываемые (выполняемые) потребителям, об общем количестве потребителей, воспользовавшихся услугами (работами) учреждения, в том числе количество потребителей, воспользовавшихся бесплатными, частично платными и полностью платными для потребителей услугами (работами), по видам услуг (работ), о средней стоимости для потребителей получения частично платных и полностью платных услуг (работ) в году, в отчетном году:</t>
  </si>
  <si>
    <t>2.4. Сведения об исполнении государственного задания на оказание государственных услуг (выполнение работ), которым в соответствии с решением министерства сформировано государственное задание:</t>
  </si>
  <si>
    <t>2.5. Сведения об оказании государственными учреждениями государственных услуг (выполнении работ), которым в соответствии с решением министерства, сформировано государственное задание сверх государственного задания:</t>
  </si>
  <si>
    <t>2.7. Количество жалоб потребителей и принятые по результатам их рассмотрения меры.</t>
  </si>
  <si>
    <t>Казенное учреждение дополнительно указывает показатели кассового исполнения бюджетной сметы учреждения и показатели доведенных учреждению лимитов бюджетных обязательств.</t>
  </si>
  <si>
    <t>2.8.1. Сведения о суммах плановых поступлений (с учетом возвратов), предусмотренных планом финансово-хозяйственной деятельности учреждения:</t>
  </si>
  <si>
    <t>2.8.2. Сведения о суммах кассовых поступлений (с учетом возвратов), предусмотренных планом финансово-хозяйственной деятельности учреждения:</t>
  </si>
  <si>
    <t>2.8.3. Сведения о суммах плановых выплат (с учетом восстановленных кассовых выплат), предусмотренных планом финансово-хозяйственной деятельности учреждения:</t>
  </si>
  <si>
    <t>2.8.4. Сведения о суммах кассовых выплат (с учетом восстановленных кассовых выплат), предусмотренных планом финансово-хозяйственной деятельности учреждения:</t>
  </si>
  <si>
    <t>Раздел 3. Об использовании имущества,</t>
  </si>
  <si>
    <t>закрепленного за учреждением</t>
  </si>
  <si>
    <t>3.1. Общая балансовая (остаточная) стоимость имущества, находящегося у учреждения на праве оперативного управления в отчетном году:</t>
  </si>
  <si>
    <t>3.3. Сведения об общей площади и количестве объектов имущества, закрепленного за учреждением на праве оперативного управления, а также находящегося у учреждения на основании договора аренды или безвозмездного пользования:</t>
  </si>
  <si>
    <t>1.1</t>
  </si>
  <si>
    <t>1.2</t>
  </si>
  <si>
    <t>1.3</t>
  </si>
  <si>
    <t>3.4. Объем средств, полученных в отчетном году от распоряжения имуществом, находящимся у учреждения на праве оперативного управления, тыс. руб.:</t>
  </si>
  <si>
    <t>Раздел 4. О показателях эффективности</t>
  </si>
  <si>
    <t>4.1. Наименование видов деятельности учреждения, в отношении которых установлен показатель эффективности:</t>
  </si>
  <si>
    <t>4.2. Правовой акт, устанавливающий показатель эффективности деятельности учреждения в отношении, реализуемого учреждением вида деятельности:</t>
  </si>
  <si>
    <t>4.3. Данные о достижении показателей эффективности деятельности государственного учреждения:</t>
  </si>
  <si>
    <t>(фамилия, имя и отчество)</t>
  </si>
  <si>
    <t>Ответственное лицо</t>
  </si>
  <si>
    <t>Состав наблюдательного совета учреждения</t>
  </si>
  <si>
    <t>Количество структурных подразделений, ед</t>
  </si>
  <si>
    <t xml:space="preserve">Установленная численность учреждения </t>
  </si>
  <si>
    <t xml:space="preserve">Численность в соответствии с утвержденным штатным расписанием учреждения </t>
  </si>
  <si>
    <t xml:space="preserve">Количество штатных единиц учреждения, осуществляющих правовое и кадровое обеспечение, бухгалтерский учет, административно-хозяйственное обеспечение, информационно-техническое обеспечение, делопроизводство, ед. </t>
  </si>
  <si>
    <t xml:space="preserve">Количество вакантных должностей, ед. </t>
  </si>
  <si>
    <t xml:space="preserve">Среднегодовая численность работников учреждения </t>
  </si>
  <si>
    <t xml:space="preserve">Средняя заработная плата работников учреждения, руб. </t>
  </si>
  <si>
    <t>1.5. Информация об осуществлении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 за отчетный год и год, предшествующий отчетному.</t>
  </si>
  <si>
    <t xml:space="preserve">2.6. Сведения об иных видах деятельности (доля объема услуг (работ) в рамках осуществления иных видов деятельности в общем объеме осуществляемых учреждением услуг (работ). </t>
  </si>
  <si>
    <t xml:space="preserve">2.8. Суммы кассовых и плановых поступлений (с учетом возвратов) в разрезе поступлений, предусмотренных планом финансово-хозяйственной деятельности учреждения и суммы кассовых и плановых выплат (с учетом восстановленных кассовых выплат) в разрезе выплат, предусмотренных планом финансово-хозяйственной деятельности учреждения </t>
  </si>
  <si>
    <t xml:space="preserve">2.9. Показатели кассового исполнения бюджетной сметы учреждения и показатели доведенных учреждению лимитов бюджетных обязательств. </t>
  </si>
  <si>
    <t xml:space="preserve">2.10. Объем финансового обеспечения выполнения государственного задания на оказание государственных услуг (выполнение работ), развития учреждения в рамках программ, утвержденных в установленном порядке </t>
  </si>
  <si>
    <t xml:space="preserve">2.11. Объем финансового обеспечения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страхованию: </t>
  </si>
  <si>
    <t xml:space="preserve">2.12. Общая сумма прибыли учреждения после налогообложения, образовавшейся в связи с оказанием (выполнением) учреждением частично платных и полностью платных услуг (работ): </t>
  </si>
  <si>
    <t xml:space="preserve">3.2. Общая балансовая (остаточная) стоимости недвижимого имущества, приобретенного учреждением в отчетном году за счет средств, выделенных министерством учреждению на указанные цели и за счет доходов, полученных от платных услуг и иной приносящей доход деятельности: </t>
  </si>
  <si>
    <t xml:space="preserve">деятельности Учреждения </t>
  </si>
  <si>
    <r>
      <t>Общая площадь объектов недвижимого имущества, находящегося у учреждения на праве оперативного управления,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</si>
  <si>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Общая площадь объектов недвижимого имущества, находящегося у учреждения на праве оперативного управления и переданного в аренду,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</si>
  <si>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пользование,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</si>
  <si>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Общая площадь объектов недвижимого имущества, арендованного для размещения учреждения, 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</t>
    </r>
  </si>
  <si>
    <r>
      <t>Общая площадь земельных участков, находящихся у учреждения в пользовании 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</t>
    </r>
  </si>
  <si>
    <t>Выплаты всего,</t>
  </si>
  <si>
    <t>х</t>
  </si>
  <si>
    <t>1.1.</t>
  </si>
  <si>
    <t>Расходы на выплаты персоналу учреждений всего,</t>
  </si>
  <si>
    <t>из них</t>
  </si>
  <si>
    <t>1.1.2.</t>
  </si>
  <si>
    <t>Заработная плата</t>
  </si>
  <si>
    <t>1.1.3.</t>
  </si>
  <si>
    <t>Социальные пособия и компенсации персоналу в денежной форме</t>
  </si>
  <si>
    <t>1.1.4.</t>
  </si>
  <si>
    <t>Прочие несоциальные выплаты персоналу в денежной форме</t>
  </si>
  <si>
    <t>1.1.5.</t>
  </si>
  <si>
    <t>Иные выплаты персоналу учреждений, за исключением фонда оплаты труда, в части возмещения расходов на приобретение проездных документов</t>
  </si>
  <si>
    <t>1.1.6.</t>
  </si>
  <si>
    <t>Взносы по обязательному социальному страхованию на выплаты по оплате труда работников учреждений</t>
  </si>
  <si>
    <t>Иные выплаты персоналу учреждений, за исключением фонда оплаты труда</t>
  </si>
  <si>
    <t>1.1.8.</t>
  </si>
  <si>
    <t>Иные выплаты персоналу учреждений, за исключением фонда оплаты труда, при выплате социальных пособий и компенсации персоналу в денежной форме</t>
  </si>
  <si>
    <t>1.1.9.</t>
  </si>
  <si>
    <t>Иные выплаты работникам учреждений в части социальных пособий и компенсации персоналу в денежной форме</t>
  </si>
  <si>
    <t>Закупка товаров, работ и услуг для обеспечения государственных нужд всего, из них</t>
  </si>
  <si>
    <t>1.2.1.</t>
  </si>
  <si>
    <t>Услуги связи</t>
  </si>
  <si>
    <t>1.2.2.</t>
  </si>
  <si>
    <t>Транспортные услуги</t>
  </si>
  <si>
    <t>1.2.3.</t>
  </si>
  <si>
    <t>Коммунальные услуги</t>
  </si>
  <si>
    <t>1.2.4.</t>
  </si>
  <si>
    <t>1.2.5.</t>
  </si>
  <si>
    <t>Работы, услуги по содержанию имущества</t>
  </si>
  <si>
    <t>1.2.6.</t>
  </si>
  <si>
    <t>Прочие работы, услуги</t>
  </si>
  <si>
    <t>1.2.7.</t>
  </si>
  <si>
    <t>Страхование</t>
  </si>
  <si>
    <t>1.2.8.</t>
  </si>
  <si>
    <t>Увеличение стоимости основных средств</t>
  </si>
  <si>
    <t>1.2.9.</t>
  </si>
  <si>
    <t>Увеличение стоимости горюче -смазочных материалов</t>
  </si>
  <si>
    <t>1.2.10</t>
  </si>
  <si>
    <t>Увеличение стоимости мягкого инвентаря</t>
  </si>
  <si>
    <t>1.2.11</t>
  </si>
  <si>
    <t>Увеличение стоимости прочих запасов (материалов)</t>
  </si>
  <si>
    <t>1.3.</t>
  </si>
  <si>
    <t>Пособия, компенсации и иные социальные выплаты гражданам, кроме публичных нормативных обязательств</t>
  </si>
  <si>
    <t>Пособия по социальной помощи населению в натуральной форме</t>
  </si>
  <si>
    <t>Иные выплаты персоналу учреждений, за исключением фонда оплаты труда, прочие несоциальные выплаты персоналу в натуральной форме</t>
  </si>
  <si>
    <t>1.1.10.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</si>
  <si>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</si>
  <si>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</si>
  <si>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платежей, налоги, пошлины и сборы</t>
  </si>
  <si>
    <t>Уплата иных платежей, иные пывлаты текущего характера</t>
  </si>
  <si>
    <t>Налоги, иные платежи:</t>
  </si>
  <si>
    <t>1.1.11.</t>
  </si>
  <si>
    <t>Пособия, компенсации и иные социальные выплаты гражданам, кроме публичных нормативных обязательств:</t>
  </si>
  <si>
    <t>Иные пенсии, социальные доплаты к пенсиям. Пенсии, пособия, выплачиваемые работодателями, нанимателями бывшим работникам</t>
  </si>
  <si>
    <t>Пособия, компенсации, меры социальной поддержки по публичным нормативным обязательствам</t>
  </si>
  <si>
    <t>1.3.1</t>
  </si>
  <si>
    <t>1.3.2</t>
  </si>
  <si>
    <t>1.3.3</t>
  </si>
  <si>
    <t>1.3.4</t>
  </si>
  <si>
    <t>1.3.5</t>
  </si>
  <si>
    <t>1.3.6</t>
  </si>
  <si>
    <t>1.3.7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</si>
  <si>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</si>
  <si>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</si>
  <si>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</si>
  <si>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</si>
  <si>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</si>
  <si>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</si>
  <si>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</si>
  <si>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</si>
  <si>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О.Н. Чернышева</t>
  </si>
  <si>
    <t>краевое государственное бюджетное учреждение социального обслуживания "Новоселовский дом - интернат для граждан пожилого возраста и инвалидов"</t>
  </si>
  <si>
    <t>серия 24№005788778 от 06.12.2012</t>
  </si>
  <si>
    <t>Сокращение численности штата работников в связи с переходом в ЦБ</t>
  </si>
  <si>
    <t>коммунальные услуги</t>
  </si>
  <si>
    <t>услуги связи</t>
  </si>
  <si>
    <t>1.2.12</t>
  </si>
  <si>
    <t>Увеличение стоимости прочих запасов ( медикаменты)</t>
  </si>
  <si>
    <t>Увеличение стоимости прочих запасов (продукты)</t>
  </si>
  <si>
    <t>1.2.13</t>
  </si>
  <si>
    <t>1.2.14</t>
  </si>
  <si>
    <t>Увеличение стоимости прочих запасов (строительные материалы)</t>
  </si>
  <si>
    <t>Увеличение стоимости прочих запасов (медикаменты)</t>
  </si>
  <si>
    <t>Увеличение стоимости прочих запасов ( строительныхматериалов)</t>
  </si>
  <si>
    <t>серия24 №002841873</t>
  </si>
  <si>
    <t>процент</t>
  </si>
  <si>
    <t>Предоставление социального обслуживания в стационарной форме</t>
  </si>
  <si>
    <t>имущества за 2021 год</t>
  </si>
  <si>
    <t>"Новоселовский дом-интернат для граждан пожилого возраста и инвалидов"</t>
  </si>
  <si>
    <t>662441 Красноярский край Новоселовский район, п. Чулым, ул. Больничная дом  6</t>
  </si>
  <si>
    <t>работа в особых условиях</t>
  </si>
  <si>
    <t>Увеличение стоимости прочих запасов (продукты питания)</t>
  </si>
  <si>
    <t>Шинкоренко М.Г.</t>
  </si>
  <si>
    <t>Новикова Т.В</t>
  </si>
  <si>
    <t>Директор</t>
  </si>
  <si>
    <t>М.Г.Шинкоренко</t>
  </si>
  <si>
    <t>_______</t>
  </si>
  <si>
    <t>"__" ____________2022 г.</t>
  </si>
  <si>
    <t>Отчет об исполнении государственного задания на оказание государственной услуги</t>
  </si>
  <si>
    <t>ИТОГО</t>
  </si>
  <si>
    <t>Итого</t>
  </si>
  <si>
    <t xml:space="preserve">приказ №291-ОД </t>
  </si>
  <si>
    <t>Оказание социально-бытовых услуг, направленных на поддержание жизнедеятельности получателей социальных услуг в быту;</t>
  </si>
  <si>
    <t>оказание социально-медицинских услуг, направленных на поддержание и сохранение здоровья получателей социальных услуг;</t>
  </si>
  <si>
    <t>оказание социально-психологических услуг, направленных на оказание помощи в коррекции психологического состояния получателей социальных услуг;</t>
  </si>
  <si>
    <t>оказание социально-педагогических услуг, направленных на формирование у получателей социальных услуг позитивных интересов (в том числе в сфере досуга, спорта, здорового образа жизни), организацию их досуга (праздники, экскурсии и другие культурные мероприятия);</t>
  </si>
  <si>
    <t xml:space="preserve">оказание социально-трудовых услуг, направленных на социально-трудовую реабилитацию и социально-трудовую адаптацию получателей социальных услуг; </t>
  </si>
  <si>
    <t>оказание социально-правовых услуг, направленных на обеспечение реализации законных прав и интересов получателей социальных услуг;</t>
  </si>
  <si>
    <t>оказание услуг в целях повышения коммуникативного потенциала получателей социальных услуг, имеющих ограничения жизнедеятельности</t>
  </si>
  <si>
    <t>предоставление транспортных услуг по перевозке граждан и грузов</t>
  </si>
  <si>
    <t>проведение обучающих семинаров и курсов</t>
  </si>
  <si>
    <t>прокат технических средств реабилитации для инвалидов и граждан, нуждающихся в них</t>
  </si>
  <si>
    <t>ремонт технических средств реабилитации</t>
  </si>
  <si>
    <t>оказание услуг по ремонту бытовой техники</t>
  </si>
  <si>
    <t>разработка и реализация научно-методической и информационно-рекламной продукции</t>
  </si>
  <si>
    <t>реализация продукции производственных (трудовых) мастерских</t>
  </si>
  <si>
    <t>организация и проведение различных по форме и тематике культурно-досуговых, информационно-просветительных мероприятий</t>
  </si>
  <si>
    <t>оказание услуг закройщика, швеи</t>
  </si>
  <si>
    <t>оказание услуг по мелкому ремонту одежды и обуви</t>
  </si>
  <si>
    <t>оказание парикмахерских услуг</t>
  </si>
  <si>
    <t>покупка за счёт средств получателя социальных услуг продуктов питания и доставка их получателям социальных услуг</t>
  </si>
  <si>
    <t>покупка за счёт средств получателя социальных услуг промышленных товаров первой необходимости, средств санитарии и гигиены, средств ухода и доставка их получателям социальных услуг</t>
  </si>
  <si>
    <t>проведение выставочно-ярморочных мероприятий</t>
  </si>
  <si>
    <t>Предоставление социального обслуживания в стационарной форме при постоянном, временном (на срок, определенный индивидуальной программой предоставления социальных услуг) или пятидневном (в неделю) круглосуточном проживании</t>
  </si>
  <si>
    <t>граждане пожилого возраста (мужчины старше 60 лет и женщины старше 55 лет), инвалиды (старше 18 лет), страдающим хроническими психическими заболеваниями, и нуждающимся в постоянном постороннем уходе</t>
  </si>
  <si>
    <t xml:space="preserve">Свидетельство о государственной регистрации </t>
  </si>
  <si>
    <t>Устав учреждения</t>
  </si>
  <si>
    <t>Первый заместитель министра социальной политики Красноярского края</t>
  </si>
  <si>
    <t>расчеты по приобретению материальных запасов</t>
  </si>
  <si>
    <t>расчеты по платежам в бюджет</t>
  </si>
  <si>
    <t>расчеты по доходам от компенсации затрат</t>
  </si>
  <si>
    <t>расчеты по платежам в бюджеты</t>
  </si>
  <si>
    <t>частично платная</t>
  </si>
  <si>
    <t>Предоставление социального обслуживания в стационарной форме включая оказание  социально- бытовых услуг, социально- медицинских услуг, социально-психологических услуг, социально-педпгогических услуг,социально- трудовых услуг, социально- правовых услуг,услуг в целях повышения  коммуникативного потенциала получателей социальных услуг, имеющих ограничения жизнедеятельности, в том числе детей- инвалидов
АЭ20</t>
  </si>
  <si>
    <t>1. Доля получателей социальных услуг, получающих социальные услуги от общего числа получателей социальных услуг, находящихся на социальном обслуживании</t>
  </si>
  <si>
    <t>%</t>
  </si>
  <si>
    <t>2. Количество нарушений санитарного законодательства в отчетном году, выявленных при проведении проверок</t>
  </si>
  <si>
    <t>единицы</t>
  </si>
  <si>
    <t>3.Удовлетворенность получателей социальных услуг в оказанных социальных услугах</t>
  </si>
  <si>
    <t>4. Укомплектование организации специалистами, оказывающими социальные услуги</t>
  </si>
  <si>
    <t>5. Доступность получения социальных услуг в организации</t>
  </si>
  <si>
    <t xml:space="preserve">6. Повышение качества социальных услуг и эффективности их оказания </t>
  </si>
  <si>
    <t xml:space="preserve">1. Численность граждан, получивших социальные услуги </t>
  </si>
  <si>
    <t>чел.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</si>
</sst>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8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Border="1"/>
    <xf numFmtId="0" fontId="1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vertical="center" wrapText="1"/>
    </xf>
    <xf numFmtId="14" fontId="1" fillId="0" borderId="2" xfId="0" applyNumberFormat="1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/>
    <xf numFmtId="0" fontId="4" fillId="0" borderId="2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view="pageBreakPreview" topLeftCell="A112" zoomScale="60" workbookViewId="0">
      <selection activeCell="E147" sqref="E147"/>
    </sheetView>
  </sheetViews>
  <sheetFormatPr defaultRowHeight="15"/>
  <cols>
    <col min="1" max="1" width="10.28515625" style="2" customWidth="1"/>
    <col min="2" max="2" width="22.42578125" style="2" customWidth="1"/>
    <col min="3" max="3" width="16.85546875" style="2" customWidth="1"/>
    <col min="4" max="4" width="18.85546875" style="2" customWidth="1"/>
    <col min="5" max="5" width="18.140625" style="2" customWidth="1"/>
    <col min="6" max="6" width="0.42578125" style="2" customWidth="1"/>
    <col min="7" max="16384" width="9.140625" style="2"/>
  </cols>
  <sheetData>
    <row r="1" spans="1:5">
      <c r="A1" s="1"/>
      <c r="E1" s="1" t="s">
        <v>117</v>
      </c>
    </row>
    <row r="2" spans="1:5">
      <c r="A2" s="1"/>
      <c r="E2" s="1" t="s">
        <v>118</v>
      </c>
    </row>
    <row r="3" spans="1:5">
      <c r="A3" s="1"/>
      <c r="E3" s="1" t="s">
        <v>119</v>
      </c>
    </row>
    <row r="4" spans="1:5">
      <c r="A4" s="1"/>
      <c r="E4" s="1" t="s">
        <v>120</v>
      </c>
    </row>
    <row r="5" spans="1:5">
      <c r="A5" s="1"/>
      <c r="E5" s="1" t="s">
        <v>121</v>
      </c>
    </row>
    <row r="6" spans="1:5">
      <c r="A6" s="1"/>
      <c r="E6" s="1" t="s">
        <v>122</v>
      </c>
    </row>
    <row r="7" spans="1:5">
      <c r="A7" s="1"/>
      <c r="E7" s="1" t="s">
        <v>123</v>
      </c>
    </row>
    <row r="8" spans="1:5">
      <c r="A8" s="1"/>
      <c r="E8" s="1" t="s">
        <v>124</v>
      </c>
    </row>
    <row r="9" spans="1:5">
      <c r="A9" s="1"/>
      <c r="E9" s="1" t="s">
        <v>125</v>
      </c>
    </row>
    <row r="10" spans="1:5">
      <c r="A10" s="1"/>
      <c r="E10" s="1" t="s">
        <v>126</v>
      </c>
    </row>
    <row r="11" spans="1:5">
      <c r="A11" s="1"/>
      <c r="E11" s="1" t="s">
        <v>127</v>
      </c>
    </row>
    <row r="12" spans="1:5">
      <c r="A12" s="1"/>
      <c r="E12" s="1" t="s">
        <v>128</v>
      </c>
    </row>
    <row r="13" spans="1:5">
      <c r="A13" s="14"/>
      <c r="E13" s="14"/>
    </row>
    <row r="14" spans="1:5">
      <c r="A14" s="1"/>
      <c r="E14" s="1" t="s">
        <v>129</v>
      </c>
    </row>
    <row r="15" spans="1:5">
      <c r="A15" s="14"/>
    </row>
    <row r="16" spans="1:5" ht="15" customHeight="1">
      <c r="A16" s="79" t="s">
        <v>130</v>
      </c>
      <c r="B16" s="79"/>
      <c r="C16" s="80"/>
      <c r="D16" s="79" t="s">
        <v>132</v>
      </c>
      <c r="E16" s="79"/>
    </row>
    <row r="17" spans="1:5">
      <c r="A17" s="80"/>
      <c r="B17" s="80"/>
      <c r="C17" s="80"/>
      <c r="D17" s="80"/>
      <c r="E17" s="80"/>
    </row>
    <row r="18" spans="1:5" ht="30" customHeight="1">
      <c r="A18" s="79" t="s">
        <v>328</v>
      </c>
      <c r="B18" s="79"/>
      <c r="C18" s="80"/>
      <c r="D18" s="79" t="s">
        <v>295</v>
      </c>
      <c r="E18" s="79"/>
    </row>
    <row r="19" spans="1:5" ht="45" customHeight="1">
      <c r="A19" s="79" t="s">
        <v>131</v>
      </c>
      <c r="B19" s="79"/>
      <c r="C19" s="80"/>
      <c r="D19" s="79" t="s">
        <v>133</v>
      </c>
      <c r="E19" s="79"/>
    </row>
    <row r="20" spans="1:5">
      <c r="A20" s="37" t="s">
        <v>297</v>
      </c>
      <c r="B20" s="12" t="s">
        <v>271</v>
      </c>
      <c r="C20" s="80"/>
      <c r="D20" s="12" t="s">
        <v>134</v>
      </c>
      <c r="E20" s="37" t="s">
        <v>296</v>
      </c>
    </row>
    <row r="21" spans="1:5" ht="30">
      <c r="A21" s="12" t="s">
        <v>135</v>
      </c>
      <c r="B21" s="12" t="s">
        <v>136</v>
      </c>
      <c r="C21" s="80"/>
      <c r="D21" s="12" t="s">
        <v>135</v>
      </c>
      <c r="E21" s="12" t="s">
        <v>136</v>
      </c>
    </row>
    <row r="22" spans="1:5" ht="15" customHeight="1">
      <c r="A22" s="80" t="s">
        <v>298</v>
      </c>
      <c r="B22" s="80"/>
      <c r="C22" s="80"/>
      <c r="D22" s="80" t="s">
        <v>298</v>
      </c>
      <c r="E22" s="80"/>
    </row>
    <row r="23" spans="1:5" ht="15" customHeight="1">
      <c r="A23" s="79" t="s">
        <v>137</v>
      </c>
      <c r="B23" s="79"/>
      <c r="C23" s="79"/>
      <c r="D23" s="79"/>
      <c r="E23" s="79"/>
    </row>
    <row r="24" spans="1:5" ht="15" customHeight="1">
      <c r="A24" s="79" t="s">
        <v>138</v>
      </c>
      <c r="B24" s="79"/>
      <c r="C24" s="79"/>
      <c r="D24" s="79"/>
      <c r="E24" s="79"/>
    </row>
    <row r="25" spans="1:5" ht="15" customHeight="1">
      <c r="A25" s="79" t="s">
        <v>272</v>
      </c>
      <c r="B25" s="79"/>
      <c r="C25" s="79"/>
      <c r="D25" s="79"/>
      <c r="E25" s="79"/>
    </row>
    <row r="26" spans="1:5" ht="15" customHeight="1">
      <c r="A26" s="79" t="s">
        <v>289</v>
      </c>
      <c r="B26" s="79"/>
      <c r="C26" s="79"/>
      <c r="D26" s="79"/>
      <c r="E26" s="79"/>
    </row>
    <row r="27" spans="1:5">
      <c r="A27" s="80"/>
      <c r="B27" s="80"/>
      <c r="C27" s="80"/>
      <c r="D27" s="80"/>
      <c r="E27" s="80"/>
    </row>
    <row r="28" spans="1:5" ht="15" customHeight="1">
      <c r="A28" s="79" t="s">
        <v>139</v>
      </c>
      <c r="B28" s="79"/>
      <c r="C28" s="79"/>
      <c r="D28" s="79"/>
      <c r="E28" s="79"/>
    </row>
    <row r="29" spans="1:5" ht="15" customHeight="1">
      <c r="A29" s="79" t="s">
        <v>288</v>
      </c>
      <c r="B29" s="79"/>
      <c r="C29" s="79"/>
      <c r="D29" s="79"/>
      <c r="E29" s="79"/>
    </row>
    <row r="30" spans="1:5">
      <c r="A30" s="80"/>
      <c r="B30" s="80"/>
      <c r="C30" s="80"/>
      <c r="D30" s="80"/>
      <c r="E30" s="80"/>
    </row>
    <row r="31" spans="1:5" ht="18.75" customHeight="1">
      <c r="A31" s="80" t="s">
        <v>140</v>
      </c>
      <c r="B31" s="80"/>
      <c r="C31" s="80"/>
      <c r="D31" s="80"/>
      <c r="E31" s="80"/>
    </row>
    <row r="32" spans="1:5" ht="23.25" customHeight="1">
      <c r="A32" s="16"/>
      <c r="B32" s="78" t="s">
        <v>0</v>
      </c>
      <c r="C32" s="78"/>
      <c r="D32" s="78"/>
      <c r="E32" s="78"/>
    </row>
    <row r="33" spans="1:5" ht="76.5" customHeight="1">
      <c r="A33" s="19"/>
      <c r="B33" s="65" t="s">
        <v>1</v>
      </c>
      <c r="C33" s="66"/>
      <c r="D33" s="71" t="s">
        <v>272</v>
      </c>
      <c r="E33" s="71"/>
    </row>
    <row r="34" spans="1:5" ht="52.5" customHeight="1">
      <c r="A34" s="19"/>
      <c r="B34" s="65" t="s">
        <v>2</v>
      </c>
      <c r="C34" s="66"/>
      <c r="D34" s="71" t="s">
        <v>290</v>
      </c>
      <c r="E34" s="71"/>
    </row>
    <row r="35" spans="1:5" ht="30.75" customHeight="1">
      <c r="A35" s="19"/>
      <c r="B35" s="65" t="s">
        <v>3</v>
      </c>
      <c r="C35" s="66"/>
      <c r="D35" s="71" t="s">
        <v>273</v>
      </c>
      <c r="E35" s="71"/>
    </row>
    <row r="36" spans="1:5" ht="30.75" customHeight="1">
      <c r="A36" s="19"/>
      <c r="B36" s="65" t="s">
        <v>4</v>
      </c>
      <c r="C36" s="66"/>
      <c r="D36" s="71">
        <v>2429002231</v>
      </c>
      <c r="E36" s="71"/>
    </row>
    <row r="37" spans="1:5" ht="30.75" customHeight="1">
      <c r="A37" s="19"/>
      <c r="B37" s="65" t="s">
        <v>5</v>
      </c>
      <c r="C37" s="66"/>
      <c r="D37" s="71">
        <v>242901001</v>
      </c>
      <c r="E37" s="71"/>
    </row>
    <row r="38" spans="1:5" ht="10.5" customHeight="1">
      <c r="A38" s="19"/>
      <c r="B38" s="19"/>
      <c r="C38" s="13"/>
      <c r="D38" s="13"/>
      <c r="E38" s="13"/>
    </row>
    <row r="39" spans="1:5" ht="30.75" customHeight="1">
      <c r="A39" s="78" t="s">
        <v>178</v>
      </c>
      <c r="B39" s="78"/>
      <c r="C39" s="78"/>
      <c r="D39" s="13"/>
      <c r="E39" s="13"/>
    </row>
    <row r="40" spans="1:5" ht="30.75" customHeight="1">
      <c r="A40" s="8" t="s">
        <v>6</v>
      </c>
      <c r="B40" s="71" t="s">
        <v>7</v>
      </c>
      <c r="C40" s="71"/>
      <c r="D40" s="71" t="s">
        <v>8</v>
      </c>
      <c r="E40" s="71"/>
    </row>
    <row r="41" spans="1:5">
      <c r="A41" s="8">
        <v>1</v>
      </c>
      <c r="B41" s="65">
        <v>2</v>
      </c>
      <c r="C41" s="66"/>
      <c r="D41" s="71">
        <v>3</v>
      </c>
      <c r="E41" s="71"/>
    </row>
    <row r="42" spans="1:5" ht="45" customHeight="1">
      <c r="A42" s="65" t="s">
        <v>9</v>
      </c>
      <c r="B42" s="73"/>
      <c r="C42" s="73"/>
      <c r="D42" s="74"/>
      <c r="E42" s="75"/>
    </row>
    <row r="43" spans="1:5">
      <c r="A43" s="10"/>
      <c r="B43" s="76"/>
      <c r="C43" s="77"/>
      <c r="D43" s="74"/>
      <c r="E43" s="75"/>
    </row>
    <row r="44" spans="1:5" ht="30" customHeight="1">
      <c r="A44" s="65" t="s">
        <v>10</v>
      </c>
      <c r="B44" s="73"/>
      <c r="C44" s="73"/>
      <c r="D44" s="74"/>
      <c r="E44" s="75"/>
    </row>
    <row r="45" spans="1:5">
      <c r="A45" s="10"/>
      <c r="B45" s="76"/>
      <c r="C45" s="77"/>
      <c r="D45" s="74"/>
      <c r="E45" s="75"/>
    </row>
    <row r="46" spans="1:5">
      <c r="A46" s="3"/>
      <c r="B46" s="3"/>
      <c r="C46" s="3"/>
    </row>
    <row r="47" spans="1:5" ht="58.5" customHeight="1">
      <c r="A47" s="63" t="s">
        <v>11</v>
      </c>
      <c r="B47" s="64"/>
      <c r="C47" s="64"/>
      <c r="D47" s="64"/>
      <c r="E47" s="64"/>
    </row>
    <row r="48" spans="1:5">
      <c r="A48" s="3"/>
      <c r="B48" s="3"/>
      <c r="C48" s="3"/>
    </row>
    <row r="49" spans="1:5">
      <c r="A49" s="8" t="s">
        <v>6</v>
      </c>
      <c r="B49" s="71" t="s">
        <v>12</v>
      </c>
      <c r="C49" s="83"/>
      <c r="D49" s="83"/>
      <c r="E49" s="83"/>
    </row>
    <row r="50" spans="1:5">
      <c r="A50" s="8">
        <v>1</v>
      </c>
      <c r="B50" s="71">
        <v>2</v>
      </c>
      <c r="C50" s="71"/>
      <c r="D50" s="71"/>
      <c r="E50" s="71"/>
    </row>
    <row r="51" spans="1:5" ht="15.75" customHeight="1">
      <c r="A51" s="71" t="s">
        <v>13</v>
      </c>
      <c r="B51" s="71"/>
      <c r="C51" s="83"/>
      <c r="D51" s="83"/>
      <c r="E51" s="83"/>
    </row>
    <row r="52" spans="1:5" ht="30.75" customHeight="1">
      <c r="A52" s="55">
        <v>1</v>
      </c>
      <c r="B52" s="84" t="s">
        <v>303</v>
      </c>
      <c r="C52" s="72"/>
      <c r="D52" s="72"/>
      <c r="E52" s="72"/>
    </row>
    <row r="53" spans="1:5" ht="29.25" customHeight="1">
      <c r="A53" s="55">
        <v>2</v>
      </c>
      <c r="B53" s="84" t="s">
        <v>304</v>
      </c>
      <c r="C53" s="72"/>
      <c r="D53" s="72"/>
      <c r="E53" s="72"/>
    </row>
    <row r="54" spans="1:5" ht="42" customHeight="1">
      <c r="A54" s="55">
        <v>3</v>
      </c>
      <c r="B54" s="84" t="s">
        <v>305</v>
      </c>
      <c r="C54" s="72"/>
      <c r="D54" s="72"/>
      <c r="E54" s="72"/>
    </row>
    <row r="55" spans="1:5" ht="64.5" customHeight="1">
      <c r="A55" s="55">
        <v>4</v>
      </c>
      <c r="B55" s="84" t="s">
        <v>306</v>
      </c>
      <c r="C55" s="72"/>
      <c r="D55" s="72"/>
      <c r="E55" s="72"/>
    </row>
    <row r="56" spans="1:5" ht="37.5" customHeight="1">
      <c r="A56" s="55">
        <v>5</v>
      </c>
      <c r="B56" s="84" t="s">
        <v>307</v>
      </c>
      <c r="C56" s="72"/>
      <c r="D56" s="72"/>
      <c r="E56" s="72"/>
    </row>
    <row r="57" spans="1:5" ht="31.5" customHeight="1">
      <c r="A57" s="55">
        <v>6</v>
      </c>
      <c r="B57" s="84" t="s">
        <v>308</v>
      </c>
      <c r="C57" s="72"/>
      <c r="D57" s="72"/>
      <c r="E57" s="72"/>
    </row>
    <row r="58" spans="1:5" ht="30.75" customHeight="1">
      <c r="A58" s="55">
        <v>7</v>
      </c>
      <c r="B58" s="84" t="s">
        <v>309</v>
      </c>
      <c r="C58" s="72"/>
      <c r="D58" s="72"/>
      <c r="E58" s="72"/>
    </row>
    <row r="59" spans="1:5" ht="30" customHeight="1">
      <c r="A59" s="71" t="s">
        <v>14</v>
      </c>
      <c r="B59" s="71"/>
      <c r="C59" s="72"/>
      <c r="D59" s="72"/>
      <c r="E59" s="72"/>
    </row>
    <row r="60" spans="1:5" ht="15" customHeight="1">
      <c r="A60" s="54">
        <v>3</v>
      </c>
      <c r="B60" s="85" t="s">
        <v>310</v>
      </c>
      <c r="C60" s="87"/>
      <c r="D60" s="87"/>
      <c r="E60" s="86"/>
    </row>
    <row r="61" spans="1:5" ht="17.25" customHeight="1">
      <c r="A61" s="54">
        <v>4</v>
      </c>
      <c r="B61" s="85" t="s">
        <v>311</v>
      </c>
      <c r="C61" s="87"/>
      <c r="D61" s="87"/>
      <c r="E61" s="86"/>
    </row>
    <row r="62" spans="1:5" ht="30" customHeight="1">
      <c r="A62" s="54">
        <v>5</v>
      </c>
      <c r="B62" s="85" t="s">
        <v>312</v>
      </c>
      <c r="C62" s="87"/>
      <c r="D62" s="87"/>
      <c r="E62" s="86"/>
    </row>
    <row r="63" spans="1:5" ht="16.5" customHeight="1">
      <c r="A63" s="54">
        <v>6</v>
      </c>
      <c r="B63" s="85" t="s">
        <v>313</v>
      </c>
      <c r="C63" s="87"/>
      <c r="D63" s="87"/>
      <c r="E63" s="86"/>
    </row>
    <row r="64" spans="1:5" ht="16.5" customHeight="1">
      <c r="A64" s="54">
        <v>7</v>
      </c>
      <c r="B64" s="85" t="s">
        <v>314</v>
      </c>
      <c r="C64" s="87"/>
      <c r="D64" s="87"/>
      <c r="E64" s="86"/>
    </row>
    <row r="65" spans="1:7" ht="30" customHeight="1">
      <c r="A65" s="54">
        <v>8</v>
      </c>
      <c r="B65" s="85" t="s">
        <v>315</v>
      </c>
      <c r="C65" s="87"/>
      <c r="D65" s="87"/>
      <c r="E65" s="86"/>
    </row>
    <row r="66" spans="1:7" ht="15" customHeight="1">
      <c r="A66" s="54">
        <v>9</v>
      </c>
      <c r="B66" s="85" t="s">
        <v>316</v>
      </c>
      <c r="C66" s="87"/>
      <c r="D66" s="87"/>
      <c r="E66" s="86"/>
    </row>
    <row r="67" spans="1:7" ht="15.75" customHeight="1">
      <c r="A67" s="54">
        <v>10</v>
      </c>
      <c r="B67" s="85" t="s">
        <v>323</v>
      </c>
      <c r="C67" s="87"/>
      <c r="D67" s="87"/>
      <c r="E67" s="86"/>
    </row>
    <row r="68" spans="1:7" ht="30" customHeight="1">
      <c r="A68" s="54">
        <v>11</v>
      </c>
      <c r="B68" s="85" t="s">
        <v>317</v>
      </c>
      <c r="C68" s="87"/>
      <c r="D68" s="87"/>
      <c r="E68" s="86"/>
    </row>
    <row r="69" spans="1:7" ht="13.5" customHeight="1">
      <c r="A69" s="54">
        <v>12</v>
      </c>
      <c r="B69" s="85" t="s">
        <v>318</v>
      </c>
      <c r="C69" s="87"/>
      <c r="D69" s="87"/>
      <c r="E69" s="86"/>
    </row>
    <row r="70" spans="1:7" ht="15" customHeight="1">
      <c r="A70" s="54">
        <v>13</v>
      </c>
      <c r="B70" s="85" t="s">
        <v>319</v>
      </c>
      <c r="C70" s="87"/>
      <c r="D70" s="87"/>
      <c r="E70" s="86"/>
    </row>
    <row r="71" spans="1:7" ht="17.25" customHeight="1">
      <c r="A71" s="54">
        <v>14</v>
      </c>
      <c r="B71" s="85" t="s">
        <v>320</v>
      </c>
      <c r="C71" s="87"/>
      <c r="D71" s="87"/>
      <c r="E71" s="86"/>
    </row>
    <row r="72" spans="1:7" ht="30" customHeight="1">
      <c r="A72" s="54">
        <v>15</v>
      </c>
      <c r="B72" s="85" t="s">
        <v>321</v>
      </c>
      <c r="C72" s="87"/>
      <c r="D72" s="87"/>
      <c r="E72" s="86"/>
    </row>
    <row r="73" spans="1:7" ht="45" customHeight="1">
      <c r="A73" s="54">
        <v>16</v>
      </c>
      <c r="B73" s="85" t="s">
        <v>322</v>
      </c>
      <c r="C73" s="87"/>
      <c r="D73" s="87"/>
      <c r="E73" s="86"/>
    </row>
    <row r="74" spans="1:7">
      <c r="A74" s="3"/>
      <c r="B74" s="3"/>
    </row>
    <row r="75" spans="1:7" ht="56.25" customHeight="1">
      <c r="A75" s="63" t="s">
        <v>141</v>
      </c>
      <c r="B75" s="64"/>
      <c r="C75" s="64"/>
      <c r="D75" s="64"/>
      <c r="E75" s="64"/>
      <c r="F75" s="15"/>
      <c r="G75" s="15"/>
    </row>
    <row r="76" spans="1:7">
      <c r="A76" s="3"/>
      <c r="B76" s="3"/>
    </row>
    <row r="77" spans="1:7" ht="60.75" customHeight="1">
      <c r="A77" s="8" t="s">
        <v>6</v>
      </c>
      <c r="B77" s="71" t="s">
        <v>15</v>
      </c>
      <c r="C77" s="71"/>
      <c r="D77" s="71" t="s">
        <v>16</v>
      </c>
      <c r="E77" s="71"/>
    </row>
    <row r="78" spans="1:7">
      <c r="A78" s="8">
        <v>1</v>
      </c>
      <c r="B78" s="71">
        <v>2</v>
      </c>
      <c r="C78" s="71"/>
      <c r="D78" s="71">
        <v>3</v>
      </c>
      <c r="E78" s="72"/>
    </row>
    <row r="79" spans="1:7" ht="111" customHeight="1">
      <c r="A79" s="34">
        <v>1</v>
      </c>
      <c r="B79" s="65" t="s">
        <v>324</v>
      </c>
      <c r="C79" s="66"/>
      <c r="D79" s="85" t="s">
        <v>325</v>
      </c>
      <c r="E79" s="86"/>
    </row>
    <row r="80" spans="1:7">
      <c r="A80" s="3"/>
      <c r="B80" s="3"/>
      <c r="C80" s="3"/>
    </row>
    <row r="81" spans="1:6" ht="59.25" customHeight="1">
      <c r="A81" s="81" t="s">
        <v>17</v>
      </c>
      <c r="B81" s="70"/>
      <c r="C81" s="70"/>
      <c r="D81" s="70"/>
      <c r="E81" s="70"/>
    </row>
    <row r="82" spans="1:6" ht="14.25" customHeight="1">
      <c r="A82" s="14"/>
      <c r="B82" s="15"/>
      <c r="C82" s="15"/>
      <c r="D82" s="15"/>
      <c r="E82" s="15"/>
    </row>
    <row r="83" spans="1:6" ht="30">
      <c r="A83" s="8" t="s">
        <v>6</v>
      </c>
      <c r="B83" s="8" t="s">
        <v>18</v>
      </c>
      <c r="C83" s="8" t="s">
        <v>19</v>
      </c>
      <c r="D83" s="8" t="s">
        <v>20</v>
      </c>
      <c r="E83" s="8" t="s">
        <v>21</v>
      </c>
    </row>
    <row r="84" spans="1:6">
      <c r="A84" s="8">
        <v>1</v>
      </c>
      <c r="B84" s="39">
        <v>2</v>
      </c>
      <c r="C84" s="39">
        <v>3</v>
      </c>
      <c r="D84" s="39">
        <v>4</v>
      </c>
      <c r="E84" s="8">
        <v>5</v>
      </c>
    </row>
    <row r="85" spans="1:6">
      <c r="A85" s="57">
        <v>1</v>
      </c>
      <c r="B85" s="56" t="s">
        <v>327</v>
      </c>
      <c r="C85" s="56" t="s">
        <v>302</v>
      </c>
      <c r="D85" s="58">
        <v>44302</v>
      </c>
      <c r="E85" s="57"/>
    </row>
    <row r="86" spans="1:6" ht="45">
      <c r="A86" s="55">
        <v>2</v>
      </c>
      <c r="B86" s="55" t="s">
        <v>326</v>
      </c>
      <c r="C86" s="55" t="s">
        <v>285</v>
      </c>
      <c r="D86" s="59">
        <v>38555</v>
      </c>
      <c r="E86" s="55"/>
    </row>
    <row r="87" spans="1:6">
      <c r="A87" s="67"/>
      <c r="B87" s="68"/>
      <c r="C87" s="68"/>
      <c r="D87" s="68"/>
      <c r="E87" s="68"/>
      <c r="F87" s="68"/>
    </row>
    <row r="88" spans="1:6" ht="36.75" customHeight="1">
      <c r="A88" s="81" t="s">
        <v>22</v>
      </c>
      <c r="B88" s="82"/>
      <c r="C88" s="82"/>
      <c r="D88" s="82"/>
      <c r="E88" s="82"/>
      <c r="F88" s="3"/>
    </row>
    <row r="89" spans="1:6">
      <c r="A89" s="10"/>
      <c r="B89" s="10"/>
      <c r="C89" s="10"/>
      <c r="D89" s="10"/>
      <c r="E89" s="10"/>
      <c r="F89" s="3"/>
    </row>
    <row r="90" spans="1:6" ht="45">
      <c r="A90" s="8" t="s">
        <v>6</v>
      </c>
      <c r="B90" s="8" t="s">
        <v>23</v>
      </c>
      <c r="C90" s="8" t="s">
        <v>24</v>
      </c>
      <c r="D90" s="8" t="s">
        <v>25</v>
      </c>
      <c r="E90" s="8" t="s">
        <v>26</v>
      </c>
    </row>
    <row r="91" spans="1:6">
      <c r="A91" s="8">
        <v>1</v>
      </c>
      <c r="B91" s="8">
        <v>2</v>
      </c>
      <c r="C91" s="8">
        <v>3</v>
      </c>
      <c r="D91" s="8">
        <v>4</v>
      </c>
      <c r="E91" s="8">
        <v>5</v>
      </c>
    </row>
    <row r="92" spans="1:6" ht="45">
      <c r="A92" s="10">
        <v>1</v>
      </c>
      <c r="B92" s="17" t="s">
        <v>179</v>
      </c>
      <c r="C92" s="10"/>
      <c r="D92" s="10"/>
      <c r="E92" s="10"/>
    </row>
    <row r="93" spans="1:6" ht="45">
      <c r="A93" s="10">
        <v>2</v>
      </c>
      <c r="B93" s="17" t="s">
        <v>180</v>
      </c>
      <c r="C93" s="10"/>
      <c r="D93" s="10"/>
      <c r="E93" s="46"/>
    </row>
    <row r="94" spans="1:6" ht="75">
      <c r="A94" s="4" t="s">
        <v>142</v>
      </c>
      <c r="B94" s="17" t="s">
        <v>181</v>
      </c>
      <c r="C94" s="10">
        <v>30.5</v>
      </c>
      <c r="D94" s="10">
        <v>28.5</v>
      </c>
      <c r="E94" s="46" t="s">
        <v>274</v>
      </c>
    </row>
    <row r="95" spans="1:6" ht="60">
      <c r="A95" s="4" t="s">
        <v>143</v>
      </c>
      <c r="B95" s="10" t="s">
        <v>27</v>
      </c>
      <c r="C95" s="10">
        <v>34</v>
      </c>
      <c r="D95" s="10">
        <v>31</v>
      </c>
      <c r="E95" s="10"/>
    </row>
    <row r="96" spans="1:6">
      <c r="A96" s="10"/>
      <c r="B96" s="10" t="s">
        <v>28</v>
      </c>
      <c r="C96" s="10"/>
      <c r="D96" s="10"/>
      <c r="E96" s="10"/>
    </row>
    <row r="97" spans="1:5" ht="30">
      <c r="A97" s="10"/>
      <c r="B97" s="10" t="s">
        <v>29</v>
      </c>
      <c r="C97" s="10">
        <v>3</v>
      </c>
      <c r="D97" s="10">
        <v>2</v>
      </c>
      <c r="E97" s="10"/>
    </row>
    <row r="98" spans="1:5" ht="45">
      <c r="A98" s="10"/>
      <c r="B98" s="10" t="s">
        <v>30</v>
      </c>
      <c r="C98" s="10">
        <v>13</v>
      </c>
      <c r="D98" s="10">
        <v>13</v>
      </c>
      <c r="E98" s="10"/>
    </row>
    <row r="99" spans="1:5" ht="90">
      <c r="A99" s="4" t="s">
        <v>144</v>
      </c>
      <c r="B99" s="10" t="s">
        <v>31</v>
      </c>
      <c r="C99" s="10">
        <v>5.5</v>
      </c>
      <c r="D99" s="10">
        <v>5.5</v>
      </c>
      <c r="E99" s="10"/>
    </row>
    <row r="100" spans="1:5" ht="195">
      <c r="A100" s="4" t="s">
        <v>145</v>
      </c>
      <c r="B100" s="17" t="s">
        <v>182</v>
      </c>
      <c r="C100" s="10">
        <v>5</v>
      </c>
      <c r="D100" s="10">
        <v>3.5</v>
      </c>
      <c r="E100" s="10"/>
    </row>
    <row r="101" spans="1:5" ht="30">
      <c r="A101" s="4" t="s">
        <v>146</v>
      </c>
      <c r="B101" s="17" t="s">
        <v>183</v>
      </c>
      <c r="C101" s="10">
        <v>0</v>
      </c>
      <c r="D101" s="10">
        <v>0</v>
      </c>
      <c r="E101" s="10"/>
    </row>
    <row r="102" spans="1:5" ht="60">
      <c r="A102" s="4" t="s">
        <v>147</v>
      </c>
      <c r="B102" s="17" t="s">
        <v>184</v>
      </c>
      <c r="C102" s="8" t="s">
        <v>32</v>
      </c>
      <c r="D102" s="10">
        <v>29.5</v>
      </c>
      <c r="E102" s="8" t="s">
        <v>32</v>
      </c>
    </row>
    <row r="103" spans="1:5" ht="45">
      <c r="A103" s="10">
        <v>3</v>
      </c>
      <c r="B103" s="10" t="s">
        <v>33</v>
      </c>
      <c r="C103" s="8" t="s">
        <v>32</v>
      </c>
      <c r="D103" s="10">
        <v>27467.43</v>
      </c>
      <c r="E103" s="8" t="s">
        <v>32</v>
      </c>
    </row>
    <row r="104" spans="1:5">
      <c r="A104" s="10"/>
      <c r="B104" s="10" t="s">
        <v>34</v>
      </c>
      <c r="C104" s="10"/>
      <c r="D104" s="10"/>
      <c r="E104" s="10"/>
    </row>
    <row r="105" spans="1:5" ht="45">
      <c r="A105" s="4" t="s">
        <v>148</v>
      </c>
      <c r="B105" s="10" t="s">
        <v>35</v>
      </c>
      <c r="C105" s="8" t="s">
        <v>32</v>
      </c>
      <c r="D105" s="10">
        <v>57216.67</v>
      </c>
      <c r="E105" s="8" t="s">
        <v>32</v>
      </c>
    </row>
    <row r="106" spans="1:5" ht="45">
      <c r="A106" s="4" t="s">
        <v>149</v>
      </c>
      <c r="B106" s="10" t="s">
        <v>36</v>
      </c>
      <c r="C106" s="8" t="s">
        <v>32</v>
      </c>
      <c r="D106" s="10">
        <v>0</v>
      </c>
      <c r="E106" s="8" t="s">
        <v>32</v>
      </c>
    </row>
    <row r="107" spans="1:5" ht="45">
      <c r="A107" s="4" t="s">
        <v>150</v>
      </c>
      <c r="B107" s="40" t="s">
        <v>37</v>
      </c>
      <c r="C107" s="41" t="s">
        <v>32</v>
      </c>
      <c r="D107" s="40">
        <v>26122.95</v>
      </c>
      <c r="E107" s="8" t="s">
        <v>32</v>
      </c>
    </row>
    <row r="108" spans="1:5" ht="45">
      <c r="A108" s="4" t="s">
        <v>151</v>
      </c>
      <c r="B108" s="42" t="s">
        <v>185</v>
      </c>
      <c r="C108" s="40"/>
      <c r="D108" s="40">
        <v>25564.82</v>
      </c>
      <c r="E108" s="36" t="s">
        <v>291</v>
      </c>
    </row>
    <row r="109" spans="1:5">
      <c r="A109" s="5"/>
      <c r="B109" s="5"/>
      <c r="C109" s="5"/>
      <c r="D109" s="5"/>
      <c r="E109" s="5"/>
    </row>
    <row r="110" spans="1:5">
      <c r="A110" s="6"/>
      <c r="B110" s="6"/>
      <c r="C110" s="6"/>
      <c r="D110" s="6"/>
      <c r="E110" s="6"/>
    </row>
    <row r="111" spans="1:5" ht="60" customHeight="1">
      <c r="A111" s="64" t="s">
        <v>186</v>
      </c>
      <c r="B111" s="64"/>
      <c r="C111" s="64"/>
      <c r="D111" s="64"/>
      <c r="E111" s="64"/>
    </row>
    <row r="112" spans="1:5">
      <c r="A112" s="6"/>
      <c r="B112" s="6"/>
      <c r="C112" s="6"/>
      <c r="D112" s="6"/>
      <c r="E112" s="6"/>
    </row>
    <row r="113" spans="1:5">
      <c r="A113" s="6"/>
      <c r="B113" s="6"/>
      <c r="C113" s="6"/>
      <c r="D113" s="6"/>
      <c r="E113" s="6"/>
    </row>
    <row r="114" spans="1:5">
      <c r="A114" s="6"/>
      <c r="B114" s="6"/>
      <c r="C114" s="6"/>
      <c r="D114" s="6"/>
      <c r="E114" s="6"/>
    </row>
    <row r="115" spans="1:5">
      <c r="A115" s="6"/>
      <c r="B115" s="6"/>
      <c r="C115" s="6"/>
      <c r="D115" s="6"/>
      <c r="E115" s="6"/>
    </row>
    <row r="116" spans="1:5">
      <c r="A116" s="6"/>
      <c r="B116" s="6"/>
      <c r="C116" s="6"/>
      <c r="D116" s="6"/>
      <c r="E116" s="6"/>
    </row>
    <row r="117" spans="1:5">
      <c r="A117" s="6"/>
      <c r="B117" s="6"/>
      <c r="C117" s="6"/>
      <c r="D117" s="6"/>
      <c r="E117" s="6"/>
    </row>
    <row r="118" spans="1:5">
      <c r="A118" s="6"/>
      <c r="B118" s="6"/>
      <c r="C118" s="6"/>
      <c r="D118" s="6"/>
      <c r="E118" s="6"/>
    </row>
    <row r="119" spans="1:5">
      <c r="A119" s="6"/>
      <c r="B119" s="6"/>
      <c r="C119" s="6"/>
      <c r="D119" s="6"/>
      <c r="E119" s="6"/>
    </row>
    <row r="120" spans="1:5">
      <c r="A120" s="6"/>
      <c r="B120" s="6"/>
      <c r="C120" s="6"/>
      <c r="D120" s="6"/>
      <c r="E120" s="6"/>
    </row>
    <row r="121" spans="1:5">
      <c r="A121" s="6"/>
      <c r="B121" s="6"/>
      <c r="C121" s="6"/>
      <c r="D121" s="6"/>
      <c r="E121" s="6"/>
    </row>
    <row r="122" spans="1:5">
      <c r="A122" s="6"/>
      <c r="B122" s="6"/>
      <c r="C122" s="6"/>
      <c r="D122" s="6"/>
      <c r="E122" s="6"/>
    </row>
    <row r="123" spans="1:5">
      <c r="A123" s="6"/>
      <c r="B123" s="6"/>
      <c r="C123" s="6"/>
      <c r="D123" s="6"/>
      <c r="E123" s="6"/>
    </row>
    <row r="124" spans="1:5">
      <c r="A124" s="6"/>
      <c r="B124" s="6"/>
      <c r="C124" s="6"/>
      <c r="D124" s="6"/>
      <c r="E124" s="6"/>
    </row>
    <row r="125" spans="1:5">
      <c r="A125" s="6"/>
      <c r="B125" s="6"/>
      <c r="C125" s="6"/>
      <c r="D125" s="6"/>
      <c r="E125" s="6"/>
    </row>
    <row r="126" spans="1:5">
      <c r="A126" s="6"/>
      <c r="B126" s="6"/>
      <c r="C126" s="6"/>
      <c r="D126" s="6"/>
      <c r="E126" s="6"/>
    </row>
    <row r="127" spans="1:5">
      <c r="A127" s="6"/>
      <c r="B127" s="6"/>
      <c r="C127" s="6"/>
      <c r="D127" s="6"/>
      <c r="E127" s="6"/>
    </row>
    <row r="128" spans="1:5">
      <c r="A128" s="6"/>
      <c r="B128" s="6"/>
      <c r="C128" s="6"/>
      <c r="D128" s="6"/>
      <c r="E128" s="6"/>
    </row>
    <row r="129" spans="1:5">
      <c r="A129" s="6"/>
      <c r="B129" s="6"/>
      <c r="C129" s="6"/>
      <c r="D129" s="6"/>
      <c r="E129" s="6"/>
    </row>
    <row r="130" spans="1:5">
      <c r="A130" s="6"/>
      <c r="B130" s="6"/>
      <c r="C130" s="6"/>
      <c r="D130" s="6"/>
      <c r="E130" s="6"/>
    </row>
    <row r="131" spans="1:5">
      <c r="A131" s="6"/>
      <c r="B131" s="6"/>
      <c r="C131" s="6"/>
      <c r="D131" s="6"/>
      <c r="E131" s="6"/>
    </row>
    <row r="132" spans="1:5">
      <c r="A132" s="6"/>
      <c r="B132" s="6"/>
      <c r="C132" s="6"/>
      <c r="D132" s="6"/>
      <c r="E132" s="6"/>
    </row>
    <row r="133" spans="1:5">
      <c r="A133" s="6"/>
      <c r="B133" s="6"/>
      <c r="C133" s="6"/>
      <c r="D133" s="6"/>
      <c r="E133" s="6"/>
    </row>
    <row r="134" spans="1:5">
      <c r="A134" s="6"/>
      <c r="B134" s="6"/>
      <c r="C134" s="6"/>
      <c r="D134" s="6"/>
      <c r="E134" s="6"/>
    </row>
    <row r="135" spans="1:5">
      <c r="A135" s="6"/>
      <c r="B135" s="6"/>
      <c r="C135" s="6"/>
      <c r="D135" s="6"/>
      <c r="E135" s="6"/>
    </row>
    <row r="136" spans="1:5">
      <c r="A136" s="6"/>
      <c r="B136" s="6"/>
      <c r="C136" s="6"/>
      <c r="D136" s="6"/>
      <c r="E136" s="6"/>
    </row>
    <row r="137" spans="1:5">
      <c r="A137" s="6"/>
      <c r="B137" s="6"/>
      <c r="C137" s="6"/>
      <c r="D137" s="6"/>
      <c r="E137" s="6"/>
    </row>
    <row r="138" spans="1:5">
      <c r="A138" s="6"/>
      <c r="B138" s="6"/>
      <c r="C138" s="6"/>
      <c r="D138" s="6"/>
      <c r="E138" s="6"/>
    </row>
    <row r="139" spans="1:5">
      <c r="A139" s="6"/>
      <c r="B139" s="6"/>
      <c r="C139" s="6"/>
      <c r="D139" s="6"/>
      <c r="E139" s="6"/>
    </row>
    <row r="140" spans="1:5">
      <c r="A140" s="69" t="s">
        <v>152</v>
      </c>
      <c r="B140" s="69"/>
      <c r="C140" s="69"/>
      <c r="D140" s="70"/>
    </row>
    <row r="141" spans="1:5">
      <c r="B141" s="19"/>
    </row>
    <row r="142" spans="1:5" ht="30" customHeight="1">
      <c r="A142" s="63" t="s">
        <v>153</v>
      </c>
      <c r="B142" s="64"/>
      <c r="C142" s="64"/>
      <c r="D142" s="64"/>
      <c r="E142" s="64"/>
    </row>
    <row r="143" spans="1:5">
      <c r="B143" s="19"/>
    </row>
    <row r="144" spans="1:5" ht="45">
      <c r="A144" s="8" t="s">
        <v>6</v>
      </c>
      <c r="B144" s="8" t="s">
        <v>23</v>
      </c>
      <c r="C144" s="8" t="s">
        <v>38</v>
      </c>
      <c r="D144" s="8" t="s">
        <v>39</v>
      </c>
      <c r="E144" s="8" t="s">
        <v>40</v>
      </c>
    </row>
    <row r="145" spans="1:5" ht="38.25" customHeight="1">
      <c r="A145" s="8">
        <v>1</v>
      </c>
      <c r="B145" s="8">
        <v>2</v>
      </c>
      <c r="C145" s="8">
        <v>3</v>
      </c>
      <c r="D145" s="8">
        <v>4</v>
      </c>
      <c r="E145" s="8" t="s">
        <v>41</v>
      </c>
    </row>
    <row r="146" spans="1:5" ht="85.5" customHeight="1">
      <c r="A146" s="10">
        <v>1</v>
      </c>
      <c r="B146" s="10" t="s">
        <v>42</v>
      </c>
      <c r="C146" s="30">
        <v>5173.03</v>
      </c>
      <c r="D146" s="30">
        <v>5249.3</v>
      </c>
      <c r="E146" s="30">
        <v>1.47</v>
      </c>
    </row>
    <row r="147" spans="1:5" ht="186" customHeight="1">
      <c r="A147" s="10">
        <v>2</v>
      </c>
      <c r="B147" s="10" t="s">
        <v>43</v>
      </c>
      <c r="C147" s="10">
        <v>0</v>
      </c>
      <c r="D147" s="10">
        <v>0</v>
      </c>
      <c r="E147" s="10"/>
    </row>
    <row r="149" spans="1:5" ht="87" customHeight="1">
      <c r="A149" s="63" t="s">
        <v>154</v>
      </c>
      <c r="B149" s="64"/>
      <c r="C149" s="64"/>
      <c r="D149" s="64"/>
      <c r="E149" s="64"/>
    </row>
  </sheetData>
  <mergeCells count="80">
    <mergeCell ref="B73:E73"/>
    <mergeCell ref="B65:E65"/>
    <mergeCell ref="B66:E66"/>
    <mergeCell ref="B67:E67"/>
    <mergeCell ref="B68:E68"/>
    <mergeCell ref="B69:E69"/>
    <mergeCell ref="D79:E79"/>
    <mergeCell ref="B79:C79"/>
    <mergeCell ref="B53:E53"/>
    <mergeCell ref="B54:E54"/>
    <mergeCell ref="B55:E55"/>
    <mergeCell ref="B56:E56"/>
    <mergeCell ref="B57:E57"/>
    <mergeCell ref="B58:E58"/>
    <mergeCell ref="B60:E60"/>
    <mergeCell ref="B61:E61"/>
    <mergeCell ref="B62:E62"/>
    <mergeCell ref="B63:E63"/>
    <mergeCell ref="B64:E64"/>
    <mergeCell ref="B70:E70"/>
    <mergeCell ref="B71:E71"/>
    <mergeCell ref="B72:E72"/>
    <mergeCell ref="B49:E49"/>
    <mergeCell ref="B50:E50"/>
    <mergeCell ref="A51:E51"/>
    <mergeCell ref="B52:E52"/>
    <mergeCell ref="A59:E59"/>
    <mergeCell ref="A23:E23"/>
    <mergeCell ref="A24:E24"/>
    <mergeCell ref="A25:E25"/>
    <mergeCell ref="A26:E26"/>
    <mergeCell ref="A27:E27"/>
    <mergeCell ref="D16:E16"/>
    <mergeCell ref="D17:E17"/>
    <mergeCell ref="D18:E18"/>
    <mergeCell ref="D19:E19"/>
    <mergeCell ref="A22:B22"/>
    <mergeCell ref="D22:E22"/>
    <mergeCell ref="A16:B16"/>
    <mergeCell ref="A17:B17"/>
    <mergeCell ref="A18:B18"/>
    <mergeCell ref="A19:B19"/>
    <mergeCell ref="C16:C22"/>
    <mergeCell ref="A28:E28"/>
    <mergeCell ref="A29:E29"/>
    <mergeCell ref="A30:E30"/>
    <mergeCell ref="A31:E31"/>
    <mergeCell ref="B32:E32"/>
    <mergeCell ref="B33:C33"/>
    <mergeCell ref="B34:C34"/>
    <mergeCell ref="B35:C35"/>
    <mergeCell ref="B36:C36"/>
    <mergeCell ref="B37:C37"/>
    <mergeCell ref="D33:E33"/>
    <mergeCell ref="D34:E34"/>
    <mergeCell ref="D35:E35"/>
    <mergeCell ref="D36:E36"/>
    <mergeCell ref="D37:E37"/>
    <mergeCell ref="D40:E40"/>
    <mergeCell ref="D41:E41"/>
    <mergeCell ref="A39:C39"/>
    <mergeCell ref="A42:E42"/>
    <mergeCell ref="B43:E43"/>
    <mergeCell ref="B40:C40"/>
    <mergeCell ref="A142:E142"/>
    <mergeCell ref="A111:E111"/>
    <mergeCell ref="A149:E149"/>
    <mergeCell ref="B41:C41"/>
    <mergeCell ref="A87:F87"/>
    <mergeCell ref="A140:D140"/>
    <mergeCell ref="A75:E75"/>
    <mergeCell ref="B77:C77"/>
    <mergeCell ref="D77:E77"/>
    <mergeCell ref="B78:C78"/>
    <mergeCell ref="D78:E78"/>
    <mergeCell ref="A44:E44"/>
    <mergeCell ref="B45:E45"/>
    <mergeCell ref="A81:E81"/>
    <mergeCell ref="A88:E88"/>
    <mergeCell ref="A47:E47"/>
  </mergeCells>
  <pageMargins left="0.7" right="0.7" top="0.75" bottom="0.75" header="0.3" footer="0.3"/>
  <pageSetup paperSize="9" scale="96" orientation="portrait" verticalDpi="0" r:id="rId1"/>
  <rowBreaks count="2" manualBreakCount="2">
    <brk id="37" max="16383" man="1"/>
    <brk id="13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4" sqref="N14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opLeftCell="A29" workbookViewId="0">
      <selection activeCell="D32" sqref="D32"/>
    </sheetView>
  </sheetViews>
  <sheetFormatPr defaultRowHeight="15"/>
  <cols>
    <col min="1" max="1" width="5.140625" style="2" customWidth="1"/>
    <col min="2" max="2" width="19.140625" style="2" customWidth="1"/>
    <col min="3" max="3" width="17.42578125" style="2" customWidth="1"/>
    <col min="4" max="4" width="15.28515625" style="2" customWidth="1"/>
    <col min="5" max="5" width="17.7109375" style="2" customWidth="1"/>
    <col min="6" max="6" width="17.42578125" style="2" customWidth="1"/>
    <col min="7" max="7" width="15.42578125" style="2" customWidth="1"/>
    <col min="8" max="8" width="20.140625" style="2" customWidth="1"/>
    <col min="9" max="9" width="13.42578125" style="2" customWidth="1"/>
    <col min="10" max="10" width="10.5703125" style="2" customWidth="1"/>
    <col min="11" max="16384" width="9.140625" style="2"/>
  </cols>
  <sheetData>
    <row r="1" spans="1:8" ht="21" customHeight="1">
      <c r="A1" s="71" t="s">
        <v>6</v>
      </c>
      <c r="B1" s="71" t="s">
        <v>23</v>
      </c>
      <c r="C1" s="71" t="s">
        <v>44</v>
      </c>
      <c r="D1" s="71" t="s">
        <v>25</v>
      </c>
      <c r="E1" s="71"/>
      <c r="F1" s="71"/>
      <c r="G1" s="71" t="s">
        <v>40</v>
      </c>
      <c r="H1" s="71" t="s">
        <v>45</v>
      </c>
    </row>
    <row r="2" spans="1:8" ht="21.75" customHeight="1">
      <c r="A2" s="71"/>
      <c r="B2" s="71"/>
      <c r="C2" s="71"/>
      <c r="D2" s="71" t="s">
        <v>46</v>
      </c>
      <c r="E2" s="71" t="s">
        <v>34</v>
      </c>
      <c r="F2" s="71"/>
      <c r="G2" s="71"/>
      <c r="H2" s="71"/>
    </row>
    <row r="3" spans="1:8" ht="103.5" customHeight="1">
      <c r="A3" s="71"/>
      <c r="B3" s="71"/>
      <c r="C3" s="71"/>
      <c r="D3" s="71"/>
      <c r="E3" s="8" t="s">
        <v>47</v>
      </c>
      <c r="F3" s="8" t="s">
        <v>48</v>
      </c>
      <c r="G3" s="71"/>
      <c r="H3" s="71"/>
    </row>
    <row r="4" spans="1:8" ht="34.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 t="s">
        <v>49</v>
      </c>
      <c r="H4" s="8">
        <v>8</v>
      </c>
    </row>
    <row r="5" spans="1:8" ht="47.25" customHeight="1">
      <c r="A5" s="10">
        <v>1</v>
      </c>
      <c r="B5" s="10" t="s">
        <v>50</v>
      </c>
      <c r="C5" s="33">
        <v>131.38</v>
      </c>
      <c r="D5" s="33">
        <v>53.09</v>
      </c>
      <c r="E5" s="8" t="s">
        <v>51</v>
      </c>
      <c r="F5" s="10"/>
      <c r="G5" s="10">
        <v>5.8</v>
      </c>
      <c r="H5" s="8" t="s">
        <v>51</v>
      </c>
    </row>
    <row r="6" spans="1:8">
      <c r="A6" s="10"/>
      <c r="B6" s="10" t="s">
        <v>34</v>
      </c>
      <c r="C6" s="8" t="s">
        <v>51</v>
      </c>
      <c r="D6" s="8" t="s">
        <v>51</v>
      </c>
      <c r="E6" s="8" t="s">
        <v>51</v>
      </c>
      <c r="F6" s="8" t="s">
        <v>51</v>
      </c>
      <c r="G6" s="8" t="s">
        <v>51</v>
      </c>
      <c r="H6" s="8" t="s">
        <v>51</v>
      </c>
    </row>
    <row r="7" spans="1:8" ht="60">
      <c r="A7" s="30"/>
      <c r="B7" s="30" t="s">
        <v>329</v>
      </c>
      <c r="C7" s="29">
        <v>5.25</v>
      </c>
      <c r="D7" s="29"/>
      <c r="E7" s="29"/>
      <c r="F7" s="29"/>
      <c r="G7" s="29"/>
      <c r="H7" s="29"/>
    </row>
    <row r="8" spans="1:8">
      <c r="A8" s="10"/>
      <c r="B8" s="30" t="s">
        <v>276</v>
      </c>
      <c r="C8" s="10"/>
      <c r="D8" s="10">
        <v>0.55000000000000004</v>
      </c>
      <c r="E8" s="10"/>
      <c r="F8" s="10"/>
      <c r="G8" s="10"/>
      <c r="H8" s="10"/>
    </row>
    <row r="9" spans="1:8" ht="30">
      <c r="A9" s="30"/>
      <c r="B9" s="30" t="s">
        <v>275</v>
      </c>
      <c r="C9" s="30">
        <v>76.91</v>
      </c>
      <c r="D9" s="30">
        <v>48.93</v>
      </c>
      <c r="E9" s="30"/>
      <c r="F9" s="30"/>
      <c r="G9" s="30">
        <v>3.6</v>
      </c>
      <c r="H9" s="30"/>
    </row>
    <row r="10" spans="1:8" ht="45">
      <c r="A10" s="30"/>
      <c r="B10" s="30" t="s">
        <v>330</v>
      </c>
      <c r="C10" s="30">
        <v>45.7</v>
      </c>
      <c r="D10" s="30">
        <v>3.61</v>
      </c>
      <c r="E10" s="30"/>
      <c r="F10" s="30"/>
      <c r="G10" s="30"/>
      <c r="H10" s="30"/>
    </row>
    <row r="11" spans="1:8" ht="45">
      <c r="A11" s="10"/>
      <c r="B11" s="30" t="s">
        <v>331</v>
      </c>
      <c r="C11" s="10">
        <v>3.52</v>
      </c>
      <c r="D11" s="10"/>
      <c r="E11" s="10"/>
      <c r="F11" s="10"/>
      <c r="G11" s="10"/>
      <c r="H11" s="10"/>
    </row>
    <row r="12" spans="1:8" ht="28.5" customHeight="1">
      <c r="A12" s="10">
        <v>2</v>
      </c>
      <c r="B12" s="10" t="s">
        <v>52</v>
      </c>
      <c r="C12" s="10">
        <v>109.44</v>
      </c>
      <c r="D12" s="10">
        <v>6218.39</v>
      </c>
      <c r="E12" s="10"/>
      <c r="F12" s="8" t="s">
        <v>51</v>
      </c>
      <c r="G12" s="10">
        <v>7.5</v>
      </c>
      <c r="H12" s="8" t="s">
        <v>51</v>
      </c>
    </row>
    <row r="13" spans="1:8">
      <c r="A13" s="10"/>
      <c r="B13" s="10" t="s">
        <v>34</v>
      </c>
      <c r="C13" s="8" t="s">
        <v>51</v>
      </c>
      <c r="D13" s="8" t="s">
        <v>51</v>
      </c>
      <c r="E13" s="8" t="s">
        <v>51</v>
      </c>
      <c r="F13" s="8" t="s">
        <v>51</v>
      </c>
      <c r="G13" s="8" t="s">
        <v>51</v>
      </c>
      <c r="H13" s="8" t="s">
        <v>51</v>
      </c>
    </row>
    <row r="14" spans="1:8" ht="60">
      <c r="A14" s="3"/>
      <c r="B14" s="55" t="s">
        <v>329</v>
      </c>
      <c r="C14" s="35">
        <v>68.75</v>
      </c>
      <c r="D14" s="35">
        <v>22.56</v>
      </c>
      <c r="E14" s="35"/>
      <c r="F14" s="35"/>
      <c r="G14" s="35"/>
      <c r="H14" s="35"/>
    </row>
    <row r="15" spans="1:8" ht="45">
      <c r="A15" s="3"/>
      <c r="B15" s="55" t="s">
        <v>331</v>
      </c>
      <c r="C15" s="35">
        <v>23.87</v>
      </c>
      <c r="D15" s="35"/>
      <c r="E15" s="35"/>
      <c r="F15" s="35"/>
      <c r="G15" s="35"/>
      <c r="H15" s="35"/>
    </row>
    <row r="16" spans="1:8" ht="45">
      <c r="A16" s="3"/>
      <c r="B16" s="55" t="s">
        <v>332</v>
      </c>
      <c r="C16" s="35">
        <v>16.829999999999998</v>
      </c>
      <c r="D16" s="35">
        <v>6195.83</v>
      </c>
      <c r="E16" s="35"/>
      <c r="F16" s="35"/>
      <c r="G16" s="35"/>
      <c r="H16" s="35"/>
    </row>
    <row r="17" spans="1:8" ht="94.5" customHeight="1">
      <c r="A17" s="63" t="s">
        <v>155</v>
      </c>
      <c r="B17" s="80"/>
      <c r="C17" s="80"/>
      <c r="D17" s="80"/>
      <c r="E17" s="80"/>
      <c r="F17" s="80"/>
      <c r="G17" s="80"/>
      <c r="H17" s="80"/>
    </row>
    <row r="18" spans="1:8">
      <c r="A18" s="3"/>
      <c r="B18" s="3"/>
      <c r="C18" s="9"/>
      <c r="D18" s="9"/>
      <c r="E18" s="9"/>
      <c r="F18" s="9"/>
      <c r="G18" s="9"/>
      <c r="H18" s="9"/>
    </row>
    <row r="19" spans="1:8" ht="209.25" customHeight="1">
      <c r="A19" s="71" t="s">
        <v>6</v>
      </c>
      <c r="B19" s="71" t="s">
        <v>15</v>
      </c>
      <c r="C19" s="71" t="s">
        <v>53</v>
      </c>
      <c r="D19" s="71" t="s">
        <v>54</v>
      </c>
      <c r="E19" s="71" t="s">
        <v>55</v>
      </c>
      <c r="F19" s="71"/>
      <c r="G19" s="71" t="s">
        <v>56</v>
      </c>
      <c r="H19" s="71" t="s">
        <v>57</v>
      </c>
    </row>
    <row r="20" spans="1:8" ht="22.5" customHeight="1">
      <c r="A20" s="71"/>
      <c r="B20" s="71"/>
      <c r="C20" s="71"/>
      <c r="D20" s="71"/>
      <c r="E20" s="8" t="s">
        <v>58</v>
      </c>
      <c r="F20" s="8" t="s">
        <v>59</v>
      </c>
      <c r="G20" s="71"/>
      <c r="H20" s="71"/>
    </row>
    <row r="21" spans="1:8">
      <c r="A21" s="8">
        <v>1</v>
      </c>
      <c r="B21" s="8">
        <v>2</v>
      </c>
      <c r="C21" s="8">
        <v>3</v>
      </c>
      <c r="D21" s="8">
        <v>4</v>
      </c>
      <c r="E21" s="8">
        <v>5</v>
      </c>
      <c r="F21" s="8">
        <v>6</v>
      </c>
      <c r="G21" s="8">
        <v>7</v>
      </c>
      <c r="H21" s="8" t="s">
        <v>60</v>
      </c>
    </row>
    <row r="22" spans="1:8" ht="201" customHeight="1">
      <c r="B22" s="38" t="s">
        <v>287</v>
      </c>
      <c r="C22" s="33" t="s">
        <v>333</v>
      </c>
      <c r="D22" s="33">
        <v>28</v>
      </c>
      <c r="E22" s="47">
        <v>55.02</v>
      </c>
      <c r="F22" s="47">
        <v>55.02</v>
      </c>
      <c r="G22" s="44">
        <v>3009.07</v>
      </c>
      <c r="H22" s="33">
        <v>107.47</v>
      </c>
    </row>
    <row r="23" spans="1:8">
      <c r="A23" s="90" t="s">
        <v>61</v>
      </c>
      <c r="B23" s="90"/>
      <c r="C23" s="90"/>
      <c r="D23" s="33">
        <v>28</v>
      </c>
      <c r="E23" s="39" t="s">
        <v>51</v>
      </c>
      <c r="F23" s="39" t="s">
        <v>51</v>
      </c>
      <c r="G23" s="33">
        <v>3009.07</v>
      </c>
      <c r="H23" s="39" t="s">
        <v>51</v>
      </c>
    </row>
    <row r="24" spans="1:8">
      <c r="A24" s="33">
        <v>1</v>
      </c>
      <c r="B24" s="3"/>
      <c r="C24" s="3"/>
      <c r="D24" s="3"/>
      <c r="E24" s="9"/>
      <c r="F24" s="9"/>
      <c r="G24" s="3"/>
      <c r="H24" s="9"/>
    </row>
    <row r="25" spans="1:8" ht="30" customHeight="1">
      <c r="A25" s="63" t="s">
        <v>156</v>
      </c>
      <c r="B25" s="80"/>
      <c r="C25" s="80"/>
      <c r="D25" s="80"/>
      <c r="E25" s="80"/>
      <c r="F25" s="80"/>
      <c r="G25" s="80"/>
      <c r="H25" s="80"/>
    </row>
    <row r="27" spans="1:8" ht="200.25" customHeight="1">
      <c r="A27" s="8" t="s">
        <v>6</v>
      </c>
      <c r="B27" s="8" t="s">
        <v>62</v>
      </c>
      <c r="C27" s="8" t="s">
        <v>63</v>
      </c>
      <c r="D27" s="8" t="s">
        <v>64</v>
      </c>
      <c r="E27" s="8" t="s">
        <v>65</v>
      </c>
      <c r="F27" s="8" t="s">
        <v>66</v>
      </c>
      <c r="G27" s="71" t="s">
        <v>67</v>
      </c>
      <c r="H27" s="71"/>
    </row>
    <row r="28" spans="1:8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71">
        <v>7</v>
      </c>
      <c r="H28" s="71"/>
    </row>
    <row r="29" spans="1:8" ht="130.5" customHeight="1">
      <c r="A29" s="71">
        <v>1</v>
      </c>
      <c r="B29" s="71" t="s">
        <v>334</v>
      </c>
      <c r="C29" s="60" t="s">
        <v>335</v>
      </c>
      <c r="D29" s="61" t="s">
        <v>336</v>
      </c>
      <c r="E29" s="62">
        <v>100</v>
      </c>
      <c r="F29" s="62">
        <v>100</v>
      </c>
      <c r="G29" s="84"/>
      <c r="H29" s="72"/>
    </row>
    <row r="30" spans="1:8" ht="105.75" customHeight="1">
      <c r="A30" s="71"/>
      <c r="B30" s="71"/>
      <c r="C30" s="60" t="s">
        <v>337</v>
      </c>
      <c r="D30" s="61" t="s">
        <v>338</v>
      </c>
      <c r="E30" s="62">
        <v>0</v>
      </c>
      <c r="F30" s="62">
        <v>0</v>
      </c>
      <c r="G30" s="88"/>
      <c r="H30" s="89"/>
    </row>
    <row r="31" spans="1:8" ht="71.25" customHeight="1">
      <c r="A31" s="71"/>
      <c r="B31" s="71"/>
      <c r="C31" s="60" t="s">
        <v>339</v>
      </c>
      <c r="D31" s="61" t="s">
        <v>336</v>
      </c>
      <c r="E31" s="62">
        <v>90</v>
      </c>
      <c r="F31" s="62">
        <v>100</v>
      </c>
      <c r="G31" s="88"/>
      <c r="H31" s="89"/>
    </row>
    <row r="32" spans="1:8" ht="63.75">
      <c r="A32" s="71"/>
      <c r="B32" s="71"/>
      <c r="C32" s="60" t="s">
        <v>340</v>
      </c>
      <c r="D32" s="61" t="s">
        <v>336</v>
      </c>
      <c r="E32" s="62">
        <v>90</v>
      </c>
      <c r="F32" s="62">
        <v>100</v>
      </c>
      <c r="G32" s="88"/>
      <c r="H32" s="89"/>
    </row>
    <row r="33" spans="1:8" ht="51">
      <c r="A33" s="71"/>
      <c r="B33" s="71"/>
      <c r="C33" s="60" t="s">
        <v>341</v>
      </c>
      <c r="D33" s="61" t="s">
        <v>336</v>
      </c>
      <c r="E33" s="62">
        <v>70</v>
      </c>
      <c r="F33" s="62">
        <v>85</v>
      </c>
      <c r="G33" s="88"/>
      <c r="H33" s="89"/>
    </row>
    <row r="34" spans="1:8" ht="63.75">
      <c r="A34" s="71"/>
      <c r="B34" s="71"/>
      <c r="C34" s="60" t="s">
        <v>342</v>
      </c>
      <c r="D34" s="61" t="s">
        <v>336</v>
      </c>
      <c r="E34" s="62">
        <v>95</v>
      </c>
      <c r="F34" s="62">
        <v>100</v>
      </c>
      <c r="G34" s="88"/>
      <c r="H34" s="89"/>
    </row>
    <row r="35" spans="1:8" ht="51">
      <c r="A35" s="71"/>
      <c r="B35" s="71"/>
      <c r="C35" s="60" t="s">
        <v>343</v>
      </c>
      <c r="D35" s="61" t="s">
        <v>344</v>
      </c>
      <c r="E35" s="62">
        <v>26</v>
      </c>
      <c r="F35" s="62">
        <v>28</v>
      </c>
      <c r="G35" s="88"/>
      <c r="H35" s="89"/>
    </row>
  </sheetData>
  <mergeCells count="29">
    <mergeCell ref="B1:B3"/>
    <mergeCell ref="C1:C3"/>
    <mergeCell ref="D19:D20"/>
    <mergeCell ref="D1:F1"/>
    <mergeCell ref="A17:H17"/>
    <mergeCell ref="A25:H25"/>
    <mergeCell ref="G27:H27"/>
    <mergeCell ref="G28:H28"/>
    <mergeCell ref="G1:G3"/>
    <mergeCell ref="H1:H3"/>
    <mergeCell ref="D2:D3"/>
    <mergeCell ref="E2:F2"/>
    <mergeCell ref="A19:A20"/>
    <mergeCell ref="B19:B20"/>
    <mergeCell ref="C19:C20"/>
    <mergeCell ref="A23:C23"/>
    <mergeCell ref="G19:G20"/>
    <mergeCell ref="E19:F19"/>
    <mergeCell ref="A1:A3"/>
    <mergeCell ref="A29:A35"/>
    <mergeCell ref="H19:H20"/>
    <mergeCell ref="G30:H30"/>
    <mergeCell ref="G31:H31"/>
    <mergeCell ref="G29:H29"/>
    <mergeCell ref="B29:B35"/>
    <mergeCell ref="G32:H32"/>
    <mergeCell ref="G33:H33"/>
    <mergeCell ref="G34:H34"/>
    <mergeCell ref="G35:H35"/>
  </mergeCells>
  <pageMargins left="0.7" right="0.7" top="0.75" bottom="0.75" header="0.3" footer="0.3"/>
  <pageSetup paperSize="9" scale="6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D5" sqref="D5"/>
    </sheetView>
  </sheetViews>
  <sheetFormatPr defaultRowHeight="15"/>
  <cols>
    <col min="1" max="1" width="5.140625" style="2" customWidth="1"/>
    <col min="2" max="2" width="26.85546875" style="2" customWidth="1"/>
    <col min="3" max="3" width="20.140625" style="2" customWidth="1"/>
    <col min="4" max="4" width="33" style="2" customWidth="1"/>
    <col min="5" max="16384" width="9.140625" style="2"/>
  </cols>
  <sheetData>
    <row r="1" spans="1:8" ht="45.75" customHeight="1">
      <c r="A1" s="91" t="s">
        <v>157</v>
      </c>
      <c r="B1" s="91"/>
      <c r="C1" s="91"/>
      <c r="D1" s="91"/>
      <c r="E1" s="23"/>
      <c r="F1" s="23"/>
      <c r="G1" s="23"/>
      <c r="H1" s="23"/>
    </row>
    <row r="3" spans="1:8" ht="51.75" customHeight="1">
      <c r="A3" s="8" t="s">
        <v>6</v>
      </c>
      <c r="B3" s="8" t="s">
        <v>68</v>
      </c>
      <c r="C3" s="8" t="s">
        <v>64</v>
      </c>
      <c r="D3" s="8" t="s">
        <v>69</v>
      </c>
    </row>
    <row r="4" spans="1:8" ht="17.25" customHeight="1">
      <c r="A4" s="8">
        <v>1</v>
      </c>
      <c r="B4" s="8">
        <v>2</v>
      </c>
      <c r="C4" s="8">
        <v>3</v>
      </c>
      <c r="D4" s="8">
        <v>4</v>
      </c>
    </row>
    <row r="5" spans="1:8" ht="29.25" customHeight="1">
      <c r="A5" s="10">
        <v>1</v>
      </c>
      <c r="B5" s="10"/>
      <c r="C5" s="10"/>
      <c r="D5" s="10"/>
    </row>
    <row r="6" spans="1:8" s="6" customFormat="1" ht="12" customHeight="1">
      <c r="A6" s="3"/>
      <c r="B6" s="3"/>
      <c r="C6" s="3"/>
      <c r="D6" s="3"/>
    </row>
    <row r="7" spans="1:8" s="6" customFormat="1" ht="42.75" customHeight="1">
      <c r="A7" s="92" t="s">
        <v>187</v>
      </c>
      <c r="B7" s="92"/>
      <c r="C7" s="92"/>
      <c r="D7" s="92"/>
    </row>
    <row r="8" spans="1:8" s="6" customFormat="1" ht="18.75" customHeight="1">
      <c r="A8" s="93" t="s">
        <v>158</v>
      </c>
      <c r="B8" s="93"/>
      <c r="C8" s="93"/>
      <c r="D8" s="93"/>
      <c r="E8" s="18"/>
    </row>
    <row r="9" spans="1:8" s="6" customFormat="1" ht="11.25" customHeight="1"/>
    <row r="10" spans="1:8" ht="51.75" customHeight="1">
      <c r="A10" s="8" t="s">
        <v>6</v>
      </c>
      <c r="B10" s="8" t="s">
        <v>15</v>
      </c>
      <c r="C10" s="8" t="s">
        <v>70</v>
      </c>
      <c r="D10" s="8" t="s">
        <v>71</v>
      </c>
    </row>
    <row r="11" spans="1:8" ht="21.75" customHeight="1">
      <c r="A11" s="8">
        <v>1</v>
      </c>
      <c r="B11" s="8">
        <v>2</v>
      </c>
      <c r="C11" s="8">
        <v>3</v>
      </c>
      <c r="D11" s="8">
        <v>4</v>
      </c>
    </row>
    <row r="12" spans="1:8" ht="51.75" customHeight="1">
      <c r="A12" s="10"/>
      <c r="B12" s="10"/>
      <c r="C12" s="10"/>
      <c r="D12" s="10"/>
    </row>
    <row r="13" spans="1:8" ht="51.75" customHeight="1">
      <c r="A13" s="10"/>
      <c r="B13" s="10"/>
      <c r="C13" s="10"/>
      <c r="D13" s="10"/>
    </row>
    <row r="14" spans="1:8" ht="51.75" customHeight="1">
      <c r="A14" s="10"/>
      <c r="B14" s="10"/>
      <c r="C14" s="10"/>
      <c r="D14" s="10"/>
    </row>
    <row r="15" spans="1:8" ht="11.25" customHeight="1">
      <c r="A15" s="3"/>
      <c r="B15" s="3"/>
      <c r="C15" s="3"/>
      <c r="D15" s="3"/>
    </row>
    <row r="16" spans="1:8" s="6" customFormat="1" ht="59.25" customHeight="1">
      <c r="A16" s="92" t="s">
        <v>188</v>
      </c>
      <c r="B16" s="92"/>
      <c r="C16" s="92"/>
      <c r="D16" s="92"/>
    </row>
    <row r="17" spans="1:5" s="6" customFormat="1" ht="14.25" customHeight="1">
      <c r="A17" s="18"/>
      <c r="B17" s="18"/>
      <c r="C17" s="18"/>
      <c r="D17" s="18"/>
    </row>
    <row r="18" spans="1:5" s="6" customFormat="1" ht="43.5" customHeight="1">
      <c r="A18" s="68" t="s">
        <v>159</v>
      </c>
      <c r="B18" s="68"/>
      <c r="C18" s="68"/>
      <c r="D18" s="68"/>
      <c r="E18" s="22"/>
    </row>
    <row r="19" spans="1:5" s="6" customFormat="1" ht="9" customHeight="1">
      <c r="A19" s="3"/>
      <c r="B19" s="3"/>
      <c r="C19" s="3"/>
      <c r="D19" s="3"/>
    </row>
    <row r="20" spans="1:5" s="6" customFormat="1"/>
    <row r="21" spans="1:5" s="6" customFormat="1"/>
    <row r="22" spans="1:5" s="6" customFormat="1"/>
    <row r="23" spans="1:5" s="6" customFormat="1"/>
  </sheetData>
  <mergeCells count="5">
    <mergeCell ref="A1:D1"/>
    <mergeCell ref="A7:D7"/>
    <mergeCell ref="A8:D8"/>
    <mergeCell ref="A16:D16"/>
    <mergeCell ref="A18:D1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E11" sqref="E11"/>
    </sheetView>
  </sheetViews>
  <sheetFormatPr defaultRowHeight="15"/>
  <cols>
    <col min="1" max="1" width="4.7109375" style="2" customWidth="1"/>
    <col min="2" max="2" width="17.7109375" style="2" customWidth="1"/>
    <col min="3" max="3" width="10.5703125" style="2" customWidth="1"/>
    <col min="4" max="4" width="15" style="2" customWidth="1"/>
    <col min="5" max="5" width="16.42578125" style="2" customWidth="1"/>
    <col min="6" max="6" width="17.42578125" style="2" customWidth="1"/>
    <col min="7" max="7" width="17.140625" style="2" customWidth="1"/>
    <col min="8" max="8" width="24.7109375" style="2" customWidth="1"/>
    <col min="9" max="16384" width="9.140625" style="2"/>
  </cols>
  <sheetData>
    <row r="1" spans="1:8" s="6" customFormat="1" ht="25.5" customHeight="1">
      <c r="A1" s="68" t="s">
        <v>160</v>
      </c>
      <c r="B1" s="68"/>
      <c r="C1" s="68"/>
      <c r="D1" s="68"/>
      <c r="E1" s="68"/>
      <c r="F1" s="68"/>
      <c r="G1" s="68"/>
      <c r="H1" s="68"/>
    </row>
    <row r="3" spans="1:8">
      <c r="A3" s="3"/>
      <c r="B3" s="14"/>
      <c r="C3" s="3"/>
      <c r="D3" s="3"/>
    </row>
    <row r="4" spans="1:8">
      <c r="A4" s="71" t="s">
        <v>6</v>
      </c>
      <c r="B4" s="71" t="s">
        <v>23</v>
      </c>
      <c r="C4" s="71" t="s">
        <v>72</v>
      </c>
      <c r="D4" s="71"/>
      <c r="E4" s="71"/>
      <c r="F4" s="71"/>
      <c r="G4" s="71"/>
      <c r="H4" s="71"/>
    </row>
    <row r="5" spans="1:8">
      <c r="A5" s="71"/>
      <c r="B5" s="71"/>
      <c r="C5" s="71" t="s">
        <v>73</v>
      </c>
      <c r="D5" s="71" t="s">
        <v>34</v>
      </c>
      <c r="E5" s="71"/>
      <c r="F5" s="71"/>
      <c r="G5" s="71"/>
      <c r="H5" s="71"/>
    </row>
    <row r="6" spans="1:8" ht="111.75" customHeight="1">
      <c r="A6" s="71"/>
      <c r="B6" s="71"/>
      <c r="C6" s="71"/>
      <c r="D6" s="8" t="s">
        <v>74</v>
      </c>
      <c r="E6" s="8" t="s">
        <v>75</v>
      </c>
      <c r="F6" s="8" t="s">
        <v>76</v>
      </c>
      <c r="G6" s="8" t="s">
        <v>77</v>
      </c>
      <c r="H6" s="8" t="s">
        <v>78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29">
        <v>1</v>
      </c>
      <c r="B8" s="29">
        <v>131</v>
      </c>
      <c r="C8" s="29">
        <v>14057.07</v>
      </c>
      <c r="D8" s="29">
        <v>14057.07</v>
      </c>
      <c r="E8" s="29"/>
      <c r="F8" s="29"/>
      <c r="G8" s="29"/>
      <c r="H8" s="29"/>
    </row>
    <row r="9" spans="1:8">
      <c r="A9" s="29">
        <v>2</v>
      </c>
      <c r="B9" s="29">
        <v>134</v>
      </c>
      <c r="C9" s="29">
        <v>3083.8</v>
      </c>
      <c r="D9" s="29"/>
      <c r="E9" s="29"/>
      <c r="F9" s="29"/>
      <c r="G9" s="49">
        <v>3083.8</v>
      </c>
      <c r="H9" s="29"/>
    </row>
    <row r="10" spans="1:8">
      <c r="A10" s="10">
        <v>3</v>
      </c>
      <c r="B10" s="10">
        <v>152</v>
      </c>
      <c r="C10" s="10">
        <v>6277.54</v>
      </c>
      <c r="D10" s="10"/>
      <c r="E10" s="10">
        <v>6277.54</v>
      </c>
      <c r="F10" s="10"/>
      <c r="G10" s="10"/>
      <c r="H10" s="10"/>
    </row>
    <row r="11" spans="1:8">
      <c r="A11" s="48"/>
      <c r="B11" s="48" t="s">
        <v>300</v>
      </c>
      <c r="C11" s="48">
        <v>23418.41</v>
      </c>
      <c r="D11" s="48">
        <v>14057.07</v>
      </c>
      <c r="E11" s="48">
        <v>6277.54</v>
      </c>
      <c r="F11" s="48"/>
      <c r="G11" s="48">
        <v>3083.8</v>
      </c>
      <c r="H11" s="48"/>
    </row>
    <row r="12" spans="1:8" ht="25.5" customHeight="1">
      <c r="A12" s="79" t="s">
        <v>161</v>
      </c>
      <c r="B12" s="79"/>
      <c r="C12" s="79"/>
      <c r="D12" s="79"/>
      <c r="E12" s="79"/>
      <c r="F12" s="79"/>
      <c r="G12" s="79"/>
      <c r="H12" s="79"/>
    </row>
    <row r="13" spans="1:8">
      <c r="B13" s="14"/>
    </row>
    <row r="14" spans="1:8">
      <c r="A14" s="71" t="s">
        <v>6</v>
      </c>
      <c r="B14" s="71" t="s">
        <v>23</v>
      </c>
      <c r="C14" s="71" t="s">
        <v>72</v>
      </c>
      <c r="D14" s="71"/>
      <c r="E14" s="71"/>
      <c r="F14" s="71"/>
      <c r="G14" s="71"/>
      <c r="H14" s="71"/>
    </row>
    <row r="15" spans="1:8">
      <c r="A15" s="71"/>
      <c r="B15" s="71"/>
      <c r="C15" s="71" t="s">
        <v>73</v>
      </c>
      <c r="D15" s="71" t="s">
        <v>34</v>
      </c>
      <c r="E15" s="71"/>
      <c r="F15" s="71"/>
      <c r="G15" s="71"/>
      <c r="H15" s="71"/>
    </row>
    <row r="16" spans="1:8" ht="139.5" customHeight="1">
      <c r="A16" s="71"/>
      <c r="B16" s="71"/>
      <c r="C16" s="71"/>
      <c r="D16" s="8" t="s">
        <v>74</v>
      </c>
      <c r="E16" s="8" t="s">
        <v>75</v>
      </c>
      <c r="F16" s="8" t="s">
        <v>76</v>
      </c>
      <c r="G16" s="8" t="s">
        <v>77</v>
      </c>
      <c r="H16" s="8" t="s">
        <v>78</v>
      </c>
    </row>
    <row r="17" spans="1:8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</row>
    <row r="18" spans="1:8">
      <c r="A18" s="50">
        <v>1</v>
      </c>
      <c r="B18" s="50">
        <v>131</v>
      </c>
      <c r="C18" s="50">
        <v>14057.07</v>
      </c>
      <c r="D18" s="50">
        <v>14057.07</v>
      </c>
      <c r="E18" s="50"/>
      <c r="F18" s="50"/>
      <c r="G18" s="50"/>
      <c r="H18" s="50"/>
    </row>
    <row r="19" spans="1:8">
      <c r="A19" s="50">
        <v>2</v>
      </c>
      <c r="B19" s="50">
        <v>134</v>
      </c>
      <c r="C19" s="50">
        <v>3009.1</v>
      </c>
      <c r="D19" s="50"/>
      <c r="E19" s="50"/>
      <c r="F19" s="50"/>
      <c r="G19" s="50">
        <v>3009.1</v>
      </c>
      <c r="H19" s="50"/>
    </row>
    <row r="20" spans="1:8">
      <c r="A20" s="50">
        <v>3</v>
      </c>
      <c r="B20" s="50">
        <v>152</v>
      </c>
      <c r="C20" s="50">
        <v>6277.54</v>
      </c>
      <c r="D20" s="50"/>
      <c r="E20" s="50">
        <v>6277.54</v>
      </c>
      <c r="F20" s="50"/>
      <c r="G20" s="50"/>
      <c r="H20" s="50"/>
    </row>
    <row r="21" spans="1:8">
      <c r="A21" s="51"/>
      <c r="B21" s="51" t="s">
        <v>301</v>
      </c>
      <c r="C21" s="51">
        <v>23343.71</v>
      </c>
      <c r="D21" s="51">
        <v>14057.07</v>
      </c>
      <c r="E21" s="51">
        <v>6277.54</v>
      </c>
      <c r="F21" s="51"/>
      <c r="G21" s="51">
        <v>3009.1</v>
      </c>
      <c r="H21" s="51"/>
    </row>
    <row r="22" spans="1:8">
      <c r="A22" s="52"/>
      <c r="B22" s="53"/>
      <c r="C22" s="53"/>
      <c r="D22" s="53"/>
      <c r="E22" s="53"/>
      <c r="F22" s="53"/>
      <c r="G22" s="53"/>
      <c r="H22" s="53"/>
    </row>
  </sheetData>
  <mergeCells count="12">
    <mergeCell ref="A1:H1"/>
    <mergeCell ref="A12:H12"/>
    <mergeCell ref="A14:A16"/>
    <mergeCell ref="B14:B16"/>
    <mergeCell ref="C14:H14"/>
    <mergeCell ref="C15:C16"/>
    <mergeCell ref="D15:H15"/>
    <mergeCell ref="A4:A6"/>
    <mergeCell ref="B4:B6"/>
    <mergeCell ref="C4:H4"/>
    <mergeCell ref="C5:C6"/>
    <mergeCell ref="D5:H5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topLeftCell="A49" workbookViewId="0">
      <selection activeCell="E20" sqref="E20"/>
    </sheetView>
  </sheetViews>
  <sheetFormatPr defaultRowHeight="15"/>
  <cols>
    <col min="1" max="1" width="6.28515625" style="2" customWidth="1"/>
    <col min="2" max="2" width="22.5703125" style="2" customWidth="1"/>
    <col min="3" max="3" width="11.85546875" style="2" customWidth="1"/>
    <col min="4" max="4" width="10.28515625" style="2" customWidth="1"/>
    <col min="5" max="5" width="9.140625" style="2"/>
    <col min="6" max="6" width="14.140625" style="2" customWidth="1"/>
    <col min="7" max="7" width="12" style="2" customWidth="1"/>
    <col min="8" max="8" width="9.140625" style="2"/>
    <col min="9" max="9" width="13.85546875" style="2" customWidth="1"/>
    <col min="10" max="10" width="13.7109375" style="2" customWidth="1"/>
    <col min="11" max="11" width="9.140625" style="6"/>
    <col min="12" max="16384" width="9.140625" style="2"/>
  </cols>
  <sheetData>
    <row r="1" spans="1:10" ht="28.5" customHeight="1">
      <c r="A1" s="79" t="s">
        <v>162</v>
      </c>
      <c r="B1" s="79"/>
      <c r="C1" s="79"/>
      <c r="D1" s="79"/>
      <c r="E1" s="79"/>
      <c r="F1" s="79"/>
      <c r="G1" s="79"/>
      <c r="H1" s="79"/>
      <c r="I1" s="79"/>
      <c r="J1" s="79"/>
    </row>
    <row r="3" spans="1:10">
      <c r="A3" s="71" t="s">
        <v>6</v>
      </c>
      <c r="B3" s="71" t="s">
        <v>23</v>
      </c>
      <c r="C3" s="71" t="s">
        <v>79</v>
      </c>
      <c r="D3" s="71" t="s">
        <v>80</v>
      </c>
      <c r="E3" s="71" t="s">
        <v>72</v>
      </c>
      <c r="F3" s="71"/>
      <c r="G3" s="71"/>
      <c r="H3" s="71"/>
      <c r="I3" s="71"/>
      <c r="J3" s="71"/>
    </row>
    <row r="4" spans="1:10">
      <c r="A4" s="71"/>
      <c r="B4" s="71"/>
      <c r="C4" s="71"/>
      <c r="D4" s="71"/>
      <c r="E4" s="71" t="s">
        <v>73</v>
      </c>
      <c r="F4" s="71" t="s">
        <v>34</v>
      </c>
      <c r="G4" s="71"/>
      <c r="H4" s="71"/>
      <c r="I4" s="71"/>
      <c r="J4" s="71"/>
    </row>
    <row r="5" spans="1:10" ht="165">
      <c r="A5" s="71"/>
      <c r="B5" s="71"/>
      <c r="C5" s="71"/>
      <c r="D5" s="71"/>
      <c r="E5" s="71"/>
      <c r="F5" s="26" t="s">
        <v>74</v>
      </c>
      <c r="G5" s="26" t="s">
        <v>75</v>
      </c>
      <c r="H5" s="26" t="s">
        <v>76</v>
      </c>
      <c r="I5" s="26" t="s">
        <v>77</v>
      </c>
      <c r="J5" s="26" t="s">
        <v>78</v>
      </c>
    </row>
    <row r="6" spans="1:10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</row>
    <row r="7" spans="1:10">
      <c r="A7" s="94">
        <v>1</v>
      </c>
      <c r="B7" s="20" t="s">
        <v>200</v>
      </c>
      <c r="C7" s="94" t="s">
        <v>201</v>
      </c>
      <c r="D7" s="94" t="s">
        <v>201</v>
      </c>
      <c r="E7" s="26">
        <f>F7+G7+I7</f>
        <v>24068.02</v>
      </c>
      <c r="F7" s="26">
        <v>14424.12</v>
      </c>
      <c r="G7" s="39">
        <v>6277.54</v>
      </c>
      <c r="H7" s="26"/>
      <c r="I7" s="39">
        <f>I20+I43</f>
        <v>3366.36</v>
      </c>
      <c r="J7" s="26"/>
    </row>
    <row r="8" spans="1:10">
      <c r="A8" s="94"/>
      <c r="B8" s="20" t="s">
        <v>34</v>
      </c>
      <c r="C8" s="94"/>
      <c r="D8" s="94"/>
      <c r="E8" s="26"/>
      <c r="F8" s="26"/>
      <c r="G8" s="26"/>
      <c r="H8" s="26"/>
      <c r="I8" s="26"/>
      <c r="J8" s="26"/>
    </row>
    <row r="9" spans="1:10" ht="42.75">
      <c r="A9" s="94" t="s">
        <v>202</v>
      </c>
      <c r="B9" s="20" t="s">
        <v>203</v>
      </c>
      <c r="C9" s="94" t="s">
        <v>201</v>
      </c>
      <c r="D9" s="94" t="s">
        <v>201</v>
      </c>
      <c r="E9" s="26">
        <f>F9</f>
        <v>12671.09</v>
      </c>
      <c r="F9" s="26">
        <f>F11+F12+F18</f>
        <v>12671.09</v>
      </c>
      <c r="G9" s="26"/>
      <c r="H9" s="26"/>
      <c r="I9" s="26"/>
      <c r="J9" s="26"/>
    </row>
    <row r="10" spans="1:10">
      <c r="A10" s="94"/>
      <c r="B10" s="20" t="s">
        <v>204</v>
      </c>
      <c r="C10" s="94"/>
      <c r="D10" s="94"/>
      <c r="E10" s="26"/>
      <c r="F10" s="26"/>
      <c r="G10" s="26"/>
      <c r="H10" s="26"/>
      <c r="I10" s="26"/>
      <c r="J10" s="26"/>
    </row>
    <row r="11" spans="1:10">
      <c r="A11" s="27" t="s">
        <v>205</v>
      </c>
      <c r="B11" s="27" t="s">
        <v>206</v>
      </c>
      <c r="C11" s="26">
        <v>111</v>
      </c>
      <c r="D11" s="26">
        <v>211</v>
      </c>
      <c r="E11" s="26">
        <v>9610.77</v>
      </c>
      <c r="F11" s="26">
        <v>9610.77</v>
      </c>
      <c r="G11" s="26"/>
      <c r="H11" s="26"/>
      <c r="I11" s="26"/>
      <c r="J11" s="26"/>
    </row>
    <row r="12" spans="1:10" ht="45">
      <c r="A12" s="27" t="s">
        <v>207</v>
      </c>
      <c r="B12" s="27" t="s">
        <v>208</v>
      </c>
      <c r="C12" s="26">
        <v>111</v>
      </c>
      <c r="D12" s="26">
        <v>266</v>
      </c>
      <c r="E12" s="26">
        <v>121.42</v>
      </c>
      <c r="F12" s="26">
        <v>121.42</v>
      </c>
      <c r="G12" s="26"/>
      <c r="H12" s="26"/>
      <c r="I12" s="26"/>
      <c r="J12" s="26"/>
    </row>
    <row r="13" spans="1:10" ht="45">
      <c r="A13" s="27" t="s">
        <v>209</v>
      </c>
      <c r="B13" s="27" t="s">
        <v>210</v>
      </c>
      <c r="C13" s="26">
        <v>112</v>
      </c>
      <c r="D13" s="26">
        <v>212</v>
      </c>
      <c r="E13" s="26"/>
      <c r="F13" s="26"/>
      <c r="G13" s="26"/>
      <c r="H13" s="26"/>
      <c r="I13" s="26"/>
      <c r="J13" s="26"/>
    </row>
    <row r="14" spans="1:10" ht="105">
      <c r="A14" s="27" t="s">
        <v>211</v>
      </c>
      <c r="B14" s="27" t="s">
        <v>245</v>
      </c>
      <c r="C14" s="26">
        <v>112</v>
      </c>
      <c r="D14" s="26">
        <v>214</v>
      </c>
      <c r="E14" s="26"/>
      <c r="F14" s="26"/>
      <c r="G14" s="26"/>
      <c r="H14" s="26"/>
      <c r="I14" s="26"/>
      <c r="J14" s="26"/>
    </row>
    <row r="15" spans="1:10" ht="105">
      <c r="A15" s="27" t="s">
        <v>213</v>
      </c>
      <c r="B15" s="27" t="s">
        <v>212</v>
      </c>
      <c r="C15" s="26">
        <v>112</v>
      </c>
      <c r="D15" s="26">
        <v>222</v>
      </c>
      <c r="E15" s="26"/>
      <c r="F15" s="26"/>
      <c r="G15" s="26"/>
      <c r="H15" s="26"/>
      <c r="I15" s="26"/>
      <c r="J15" s="26"/>
    </row>
    <row r="16" spans="1:10" ht="60">
      <c r="A16" s="27" t="s">
        <v>216</v>
      </c>
      <c r="B16" s="27" t="s">
        <v>215</v>
      </c>
      <c r="C16" s="26">
        <v>112</v>
      </c>
      <c r="D16" s="26">
        <v>226</v>
      </c>
      <c r="E16" s="26"/>
      <c r="F16" s="26"/>
      <c r="G16" s="26"/>
      <c r="H16" s="26"/>
      <c r="I16" s="26"/>
      <c r="J16" s="26"/>
    </row>
    <row r="17" spans="1:10" ht="120">
      <c r="A17" s="27" t="s">
        <v>218</v>
      </c>
      <c r="B17" s="27" t="s">
        <v>217</v>
      </c>
      <c r="C17" s="26">
        <v>112</v>
      </c>
      <c r="D17" s="26">
        <v>266</v>
      </c>
      <c r="E17" s="26"/>
      <c r="F17" s="26"/>
      <c r="G17" s="26"/>
      <c r="H17" s="26"/>
      <c r="I17" s="26"/>
      <c r="J17" s="26"/>
    </row>
    <row r="18" spans="1:10" ht="105">
      <c r="A18" s="27" t="s">
        <v>246</v>
      </c>
      <c r="B18" s="27" t="s">
        <v>214</v>
      </c>
      <c r="C18" s="26">
        <v>119</v>
      </c>
      <c r="D18" s="26">
        <v>213</v>
      </c>
      <c r="E18" s="26">
        <v>2938.9</v>
      </c>
      <c r="F18" s="26">
        <v>2938.9</v>
      </c>
      <c r="G18" s="26"/>
      <c r="H18" s="26"/>
      <c r="I18" s="26"/>
      <c r="J18" s="26"/>
    </row>
    <row r="19" spans="1:10" ht="90">
      <c r="A19" s="27" t="s">
        <v>252</v>
      </c>
      <c r="B19" s="27" t="s">
        <v>219</v>
      </c>
      <c r="C19" s="26">
        <v>119</v>
      </c>
      <c r="D19" s="26">
        <v>226</v>
      </c>
      <c r="E19" s="26"/>
      <c r="F19" s="26"/>
      <c r="G19" s="26"/>
      <c r="H19" s="26"/>
      <c r="I19" s="26"/>
      <c r="J19" s="26"/>
    </row>
    <row r="20" spans="1:10" ht="71.25">
      <c r="A20" s="21" t="s">
        <v>169</v>
      </c>
      <c r="B20" s="20" t="s">
        <v>220</v>
      </c>
      <c r="C20" s="28" t="s">
        <v>201</v>
      </c>
      <c r="D20" s="28" t="s">
        <v>201</v>
      </c>
      <c r="E20" s="26">
        <f>F20+G20+I20</f>
        <v>11055.9</v>
      </c>
      <c r="F20" s="43">
        <f>F21+F22+F23+F24+F25+F26+F27+F28+F29+F30+F31+F32+F33+F34</f>
        <v>1464.3799999999999</v>
      </c>
      <c r="G20" s="43">
        <f>G21+G22+G23+G24+G25+G26+G27+G28+G29+G30+G31+G32+G33+G34</f>
        <v>6277.54</v>
      </c>
      <c r="H20" s="26"/>
      <c r="I20" s="26">
        <f>I21+I22+I23+I24+I25+I26+I27+I28+I29+I30+I31+I32+I33+I34</f>
        <v>3313.98</v>
      </c>
      <c r="J20" s="26"/>
    </row>
    <row r="21" spans="1:10">
      <c r="A21" s="27" t="s">
        <v>221</v>
      </c>
      <c r="B21" s="27" t="s">
        <v>222</v>
      </c>
      <c r="C21" s="26">
        <v>244</v>
      </c>
      <c r="D21" s="26">
        <v>221</v>
      </c>
      <c r="E21" s="26">
        <v>137.25</v>
      </c>
      <c r="F21" s="26"/>
      <c r="G21" s="26"/>
      <c r="H21" s="26"/>
      <c r="I21" s="26">
        <v>137.25</v>
      </c>
      <c r="J21" s="26"/>
    </row>
    <row r="22" spans="1:10">
      <c r="A22" s="27" t="s">
        <v>223</v>
      </c>
      <c r="B22" s="27" t="s">
        <v>224</v>
      </c>
      <c r="C22" s="26">
        <v>244</v>
      </c>
      <c r="D22" s="26">
        <v>222</v>
      </c>
      <c r="E22" s="26"/>
      <c r="F22" s="26"/>
      <c r="G22" s="26"/>
      <c r="H22" s="26"/>
      <c r="I22" s="26"/>
      <c r="J22" s="26"/>
    </row>
    <row r="23" spans="1:10">
      <c r="A23" s="27" t="s">
        <v>225</v>
      </c>
      <c r="B23" s="27" t="s">
        <v>226</v>
      </c>
      <c r="C23" s="26">
        <v>244</v>
      </c>
      <c r="D23" s="26">
        <v>223</v>
      </c>
      <c r="E23" s="27">
        <v>212.1</v>
      </c>
      <c r="F23" s="27">
        <v>212.1</v>
      </c>
      <c r="G23" s="27"/>
      <c r="H23" s="27"/>
      <c r="I23" s="27"/>
      <c r="J23" s="27"/>
    </row>
    <row r="24" spans="1:10">
      <c r="A24" s="27" t="s">
        <v>227</v>
      </c>
      <c r="B24" s="27" t="s">
        <v>226</v>
      </c>
      <c r="C24" s="26">
        <v>247</v>
      </c>
      <c r="D24" s="26">
        <v>223</v>
      </c>
      <c r="E24" s="5">
        <v>545.05999999999995</v>
      </c>
      <c r="F24" s="5">
        <v>545.05999999999995</v>
      </c>
      <c r="G24" s="5"/>
      <c r="H24" s="5"/>
      <c r="I24" s="5"/>
      <c r="J24" s="5"/>
    </row>
    <row r="25" spans="1:10" ht="45">
      <c r="A25" s="27" t="s">
        <v>228</v>
      </c>
      <c r="B25" s="27" t="s">
        <v>229</v>
      </c>
      <c r="C25" s="26">
        <v>244</v>
      </c>
      <c r="D25" s="26">
        <v>225</v>
      </c>
      <c r="E25" s="43">
        <f>F25+G25+I25</f>
        <v>513.62</v>
      </c>
      <c r="F25" s="5">
        <v>74.400000000000006</v>
      </c>
      <c r="G25" s="5"/>
      <c r="H25" s="5"/>
      <c r="I25" s="5">
        <v>439.22</v>
      </c>
      <c r="J25" s="5"/>
    </row>
    <row r="26" spans="1:10">
      <c r="A26" s="27" t="s">
        <v>230</v>
      </c>
      <c r="B26" s="27" t="s">
        <v>231</v>
      </c>
      <c r="C26" s="26">
        <v>244</v>
      </c>
      <c r="D26" s="26">
        <v>226</v>
      </c>
      <c r="E26" s="43">
        <f>F26+G26+I26</f>
        <v>549.73</v>
      </c>
      <c r="F26" s="5">
        <v>280.5</v>
      </c>
      <c r="G26" s="5">
        <v>81.7</v>
      </c>
      <c r="H26" s="5"/>
      <c r="I26" s="5">
        <v>187.53</v>
      </c>
      <c r="J26" s="5"/>
    </row>
    <row r="27" spans="1:10">
      <c r="A27" s="27" t="s">
        <v>232</v>
      </c>
      <c r="B27" s="27" t="s">
        <v>233</v>
      </c>
      <c r="C27" s="26">
        <v>244</v>
      </c>
      <c r="D27" s="26">
        <v>227</v>
      </c>
      <c r="E27" s="5">
        <v>7</v>
      </c>
      <c r="F27" s="5">
        <v>7</v>
      </c>
      <c r="G27" s="5"/>
      <c r="H27" s="5"/>
      <c r="I27" s="5"/>
      <c r="J27" s="5"/>
    </row>
    <row r="28" spans="1:10" ht="30">
      <c r="A28" s="27" t="s">
        <v>234</v>
      </c>
      <c r="B28" s="27" t="s">
        <v>235</v>
      </c>
      <c r="C28" s="26">
        <v>244</v>
      </c>
      <c r="D28" s="26">
        <v>310</v>
      </c>
      <c r="E28" s="43">
        <f>F28+G28+I28</f>
        <v>6326.71</v>
      </c>
      <c r="F28" s="5"/>
      <c r="G28" s="45">
        <v>6195.84</v>
      </c>
      <c r="H28" s="5"/>
      <c r="I28" s="5">
        <v>130.87</v>
      </c>
      <c r="J28" s="5"/>
    </row>
    <row r="29" spans="1:10" ht="45">
      <c r="A29" s="27" t="s">
        <v>236</v>
      </c>
      <c r="B29" s="27" t="s">
        <v>237</v>
      </c>
      <c r="C29" s="26">
        <v>244</v>
      </c>
      <c r="D29" s="26">
        <v>343</v>
      </c>
      <c r="E29" s="43">
        <f>F29+G29+I29</f>
        <v>569.70000000000005</v>
      </c>
      <c r="F29" s="5">
        <v>290.8</v>
      </c>
      <c r="G29" s="5"/>
      <c r="H29" s="5"/>
      <c r="I29" s="5">
        <v>278.89999999999998</v>
      </c>
      <c r="J29" s="5"/>
    </row>
    <row r="30" spans="1:10" ht="30">
      <c r="A30" s="4" t="s">
        <v>238</v>
      </c>
      <c r="B30" s="27" t="s">
        <v>239</v>
      </c>
      <c r="C30" s="26">
        <v>244</v>
      </c>
      <c r="D30" s="26">
        <v>345</v>
      </c>
      <c r="E30" s="5">
        <v>150</v>
      </c>
      <c r="F30" s="5"/>
      <c r="G30" s="5"/>
      <c r="H30" s="5"/>
      <c r="I30" s="5">
        <v>150</v>
      </c>
      <c r="J30" s="5"/>
    </row>
    <row r="31" spans="1:10" ht="45">
      <c r="A31" s="4" t="s">
        <v>240</v>
      </c>
      <c r="B31" s="32" t="s">
        <v>241</v>
      </c>
      <c r="C31" s="31">
        <v>244</v>
      </c>
      <c r="D31" s="31">
        <v>346</v>
      </c>
      <c r="E31" s="5">
        <v>213.78</v>
      </c>
      <c r="F31" s="5"/>
      <c r="G31" s="5"/>
      <c r="H31" s="5"/>
      <c r="I31" s="5">
        <v>213.78</v>
      </c>
      <c r="J31" s="5"/>
    </row>
    <row r="32" spans="1:10" ht="45">
      <c r="A32" s="4" t="s">
        <v>277</v>
      </c>
      <c r="B32" s="32" t="s">
        <v>278</v>
      </c>
      <c r="C32" s="31">
        <v>244</v>
      </c>
      <c r="D32" s="31">
        <v>341</v>
      </c>
      <c r="E32" s="5">
        <v>10</v>
      </c>
      <c r="F32" s="5"/>
      <c r="G32" s="5"/>
      <c r="H32" s="5"/>
      <c r="I32" s="5">
        <v>10</v>
      </c>
      <c r="J32" s="5"/>
    </row>
    <row r="33" spans="1:10" ht="60">
      <c r="A33" s="4" t="s">
        <v>280</v>
      </c>
      <c r="B33" s="36" t="s">
        <v>282</v>
      </c>
      <c r="C33" s="31">
        <v>244</v>
      </c>
      <c r="D33" s="31">
        <v>344</v>
      </c>
      <c r="E33" s="43">
        <f>F33+G33+I33</f>
        <v>254.52</v>
      </c>
      <c r="F33" s="5">
        <v>54.52</v>
      </c>
      <c r="G33" s="5"/>
      <c r="H33" s="5"/>
      <c r="I33" s="5">
        <v>200</v>
      </c>
      <c r="J33" s="5"/>
    </row>
    <row r="34" spans="1:10" ht="45">
      <c r="A34" s="4" t="s">
        <v>281</v>
      </c>
      <c r="B34" s="36" t="s">
        <v>279</v>
      </c>
      <c r="C34" s="26">
        <v>244</v>
      </c>
      <c r="D34" s="26">
        <v>342</v>
      </c>
      <c r="E34" s="5">
        <v>1566.43</v>
      </c>
      <c r="F34" s="5"/>
      <c r="G34" s="5"/>
      <c r="H34" s="5"/>
      <c r="I34" s="5">
        <v>1566.43</v>
      </c>
      <c r="J34" s="5"/>
    </row>
    <row r="35" spans="1:10" ht="99.75">
      <c r="A35" s="20" t="s">
        <v>242</v>
      </c>
      <c r="B35" s="20" t="s">
        <v>253</v>
      </c>
      <c r="C35" s="28"/>
      <c r="D35" s="28"/>
      <c r="E35" s="5">
        <v>166.17</v>
      </c>
      <c r="F35" s="5">
        <v>166.17</v>
      </c>
      <c r="G35" s="5"/>
      <c r="H35" s="5"/>
      <c r="I35" s="5"/>
      <c r="J35" s="5"/>
    </row>
    <row r="36" spans="1:10" ht="120">
      <c r="A36" s="4" t="s">
        <v>256</v>
      </c>
      <c r="B36" s="27" t="s">
        <v>254</v>
      </c>
      <c r="C36" s="26">
        <v>312</v>
      </c>
      <c r="D36" s="26">
        <v>264</v>
      </c>
      <c r="E36" s="5">
        <v>166.17</v>
      </c>
      <c r="F36" s="5">
        <v>166.17</v>
      </c>
      <c r="G36" s="5"/>
      <c r="H36" s="5"/>
      <c r="I36" s="5"/>
      <c r="J36" s="5"/>
    </row>
    <row r="37" spans="1:10" ht="90">
      <c r="A37" s="4" t="s">
        <v>257</v>
      </c>
      <c r="B37" s="27" t="s">
        <v>255</v>
      </c>
      <c r="C37" s="26">
        <v>313</v>
      </c>
      <c r="D37" s="26">
        <v>262</v>
      </c>
      <c r="E37" s="5"/>
      <c r="F37" s="5"/>
      <c r="G37" s="5"/>
      <c r="H37" s="5"/>
      <c r="I37" s="5"/>
      <c r="J37" s="5"/>
    </row>
    <row r="38" spans="1:10" ht="90">
      <c r="A38" s="4" t="s">
        <v>258</v>
      </c>
      <c r="B38" s="27" t="s">
        <v>255</v>
      </c>
      <c r="C38" s="26">
        <v>313</v>
      </c>
      <c r="D38" s="26">
        <v>264</v>
      </c>
      <c r="E38" s="5"/>
      <c r="F38" s="5"/>
      <c r="G38" s="5"/>
      <c r="H38" s="5"/>
      <c r="I38" s="5"/>
      <c r="J38" s="5"/>
    </row>
    <row r="39" spans="1:10" ht="90">
      <c r="A39" s="4" t="s">
        <v>259</v>
      </c>
      <c r="B39" s="27" t="s">
        <v>243</v>
      </c>
      <c r="C39" s="26">
        <v>321</v>
      </c>
      <c r="D39" s="26">
        <v>262</v>
      </c>
      <c r="E39" s="5"/>
      <c r="F39" s="5"/>
      <c r="G39" s="5"/>
      <c r="H39" s="5"/>
      <c r="I39" s="5"/>
      <c r="J39" s="5"/>
    </row>
    <row r="40" spans="1:10" ht="90">
      <c r="A40" s="4" t="s">
        <v>260</v>
      </c>
      <c r="B40" s="27" t="s">
        <v>243</v>
      </c>
      <c r="C40" s="26">
        <v>321</v>
      </c>
      <c r="D40" s="26">
        <v>263</v>
      </c>
      <c r="E40" s="5"/>
      <c r="F40" s="5"/>
      <c r="G40" s="5"/>
      <c r="H40" s="5"/>
      <c r="I40" s="5"/>
      <c r="J40" s="5"/>
    </row>
    <row r="41" spans="1:10" ht="90">
      <c r="A41" s="4" t="s">
        <v>261</v>
      </c>
      <c r="B41" s="27" t="s">
        <v>243</v>
      </c>
      <c r="C41" s="26">
        <v>321</v>
      </c>
      <c r="D41" s="26">
        <v>264</v>
      </c>
      <c r="E41" s="5"/>
      <c r="F41" s="5"/>
      <c r="G41" s="5"/>
      <c r="H41" s="5"/>
      <c r="I41" s="5"/>
      <c r="J41" s="5"/>
    </row>
    <row r="42" spans="1:10" ht="45">
      <c r="A42" s="4" t="s">
        <v>262</v>
      </c>
      <c r="B42" s="27" t="s">
        <v>244</v>
      </c>
      <c r="C42" s="26">
        <v>323</v>
      </c>
      <c r="D42" s="26">
        <v>263</v>
      </c>
      <c r="E42" s="5"/>
      <c r="F42" s="5"/>
      <c r="G42" s="5"/>
      <c r="H42" s="5"/>
      <c r="I42" s="5"/>
      <c r="J42" s="5"/>
    </row>
    <row r="43" spans="1:10" ht="28.5">
      <c r="A43" s="21" t="s">
        <v>263</v>
      </c>
      <c r="B43" s="20" t="s">
        <v>251</v>
      </c>
      <c r="C43" s="28"/>
      <c r="D43" s="28"/>
      <c r="E43" s="43">
        <f>F43+G43+I43</f>
        <v>174.86</v>
      </c>
      <c r="F43" s="5">
        <v>122.48</v>
      </c>
      <c r="G43" s="5"/>
      <c r="H43" s="5"/>
      <c r="I43" s="45">
        <f>I47+I49</f>
        <v>52.38</v>
      </c>
      <c r="J43" s="5"/>
    </row>
    <row r="44" spans="1:10" ht="60">
      <c r="A44" s="4" t="s">
        <v>264</v>
      </c>
      <c r="B44" s="25" t="s">
        <v>247</v>
      </c>
      <c r="C44" s="26">
        <v>851</v>
      </c>
      <c r="D44" s="26">
        <v>291</v>
      </c>
      <c r="E44" s="5">
        <v>72.48</v>
      </c>
      <c r="F44" s="5">
        <v>72.48</v>
      </c>
      <c r="G44" s="5"/>
      <c r="H44" s="5"/>
      <c r="I44" s="5"/>
      <c r="J44" s="5"/>
    </row>
    <row r="45" spans="1:10" ht="30">
      <c r="A45" s="4" t="s">
        <v>265</v>
      </c>
      <c r="B45" s="25" t="s">
        <v>248</v>
      </c>
      <c r="C45" s="26">
        <v>852</v>
      </c>
      <c r="D45" s="26">
        <v>291</v>
      </c>
      <c r="E45" s="5"/>
      <c r="F45" s="5"/>
      <c r="G45" s="5"/>
      <c r="H45" s="5"/>
      <c r="I45" s="5"/>
      <c r="J45" s="5"/>
    </row>
    <row r="46" spans="1:10" ht="45">
      <c r="A46" s="4" t="s">
        <v>266</v>
      </c>
      <c r="B46" s="25" t="s">
        <v>249</v>
      </c>
      <c r="C46" s="26">
        <v>853</v>
      </c>
      <c r="D46" s="26">
        <v>291</v>
      </c>
      <c r="E46" s="5"/>
      <c r="F46" s="5"/>
      <c r="G46" s="5"/>
      <c r="H46" s="5"/>
      <c r="I46" s="5"/>
      <c r="J46" s="5"/>
    </row>
    <row r="47" spans="1:10" ht="45">
      <c r="A47" s="4" t="s">
        <v>267</v>
      </c>
      <c r="B47" s="25" t="s">
        <v>250</v>
      </c>
      <c r="C47" s="26">
        <v>853</v>
      </c>
      <c r="D47" s="26">
        <v>292</v>
      </c>
      <c r="E47" s="5">
        <v>2.38</v>
      </c>
      <c r="F47" s="5"/>
      <c r="G47" s="5"/>
      <c r="H47" s="5"/>
      <c r="I47" s="45">
        <v>2.38</v>
      </c>
      <c r="J47" s="5"/>
    </row>
    <row r="48" spans="1:10" ht="45">
      <c r="A48" s="4" t="s">
        <v>268</v>
      </c>
      <c r="B48" s="25" t="s">
        <v>250</v>
      </c>
      <c r="C48" s="26">
        <v>853</v>
      </c>
      <c r="D48" s="26">
        <v>293</v>
      </c>
      <c r="E48" s="5"/>
      <c r="F48" s="5"/>
      <c r="G48" s="5"/>
      <c r="H48" s="5"/>
      <c r="I48" s="5"/>
      <c r="J48" s="5"/>
    </row>
    <row r="49" spans="1:11" ht="45">
      <c r="A49" s="4" t="s">
        <v>269</v>
      </c>
      <c r="B49" s="25" t="s">
        <v>250</v>
      </c>
      <c r="C49" s="26">
        <v>853</v>
      </c>
      <c r="D49" s="26">
        <v>295</v>
      </c>
      <c r="E49" s="5">
        <v>100</v>
      </c>
      <c r="F49" s="5">
        <v>50</v>
      </c>
      <c r="G49" s="5"/>
      <c r="H49" s="5"/>
      <c r="I49" s="5">
        <v>50</v>
      </c>
      <c r="J49" s="5"/>
    </row>
    <row r="50" spans="1:11" ht="45">
      <c r="A50" s="4" t="s">
        <v>270</v>
      </c>
      <c r="B50" s="25" t="s">
        <v>250</v>
      </c>
      <c r="C50" s="26">
        <v>853</v>
      </c>
      <c r="D50" s="26">
        <v>297</v>
      </c>
      <c r="E50" s="5"/>
      <c r="F50" s="5"/>
      <c r="G50" s="5"/>
      <c r="H50" s="5"/>
      <c r="I50" s="5"/>
      <c r="J50" s="5"/>
    </row>
    <row r="52" spans="1:11" ht="27" customHeight="1">
      <c r="A52" s="79" t="s">
        <v>163</v>
      </c>
      <c r="B52" s="79"/>
      <c r="C52" s="79"/>
      <c r="D52" s="79"/>
      <c r="E52" s="79"/>
      <c r="F52" s="79"/>
      <c r="G52" s="79"/>
      <c r="H52" s="79"/>
      <c r="I52" s="79"/>
      <c r="J52" s="79"/>
      <c r="K52" s="3"/>
    </row>
    <row r="54" spans="1:11">
      <c r="A54" s="71" t="s">
        <v>6</v>
      </c>
      <c r="B54" s="71" t="s">
        <v>23</v>
      </c>
      <c r="C54" s="71" t="s">
        <v>79</v>
      </c>
      <c r="D54" s="71" t="s">
        <v>80</v>
      </c>
      <c r="E54" s="71" t="s">
        <v>72</v>
      </c>
      <c r="F54" s="71"/>
      <c r="G54" s="71"/>
      <c r="H54" s="71"/>
      <c r="I54" s="71"/>
      <c r="J54" s="71"/>
    </row>
    <row r="55" spans="1:11">
      <c r="A55" s="71"/>
      <c r="B55" s="71"/>
      <c r="C55" s="71"/>
      <c r="D55" s="71"/>
      <c r="E55" s="71" t="s">
        <v>73</v>
      </c>
      <c r="F55" s="71" t="s">
        <v>34</v>
      </c>
      <c r="G55" s="71"/>
      <c r="H55" s="71"/>
      <c r="I55" s="71"/>
      <c r="J55" s="71"/>
    </row>
    <row r="56" spans="1:11" ht="165">
      <c r="A56" s="71"/>
      <c r="B56" s="71"/>
      <c r="C56" s="71"/>
      <c r="D56" s="71"/>
      <c r="E56" s="71"/>
      <c r="F56" s="26" t="s">
        <v>74</v>
      </c>
      <c r="G56" s="26" t="s">
        <v>75</v>
      </c>
      <c r="H56" s="26" t="s">
        <v>76</v>
      </c>
      <c r="I56" s="26" t="s">
        <v>77</v>
      </c>
      <c r="J56" s="26" t="s">
        <v>78</v>
      </c>
    </row>
    <row r="57" spans="1:11">
      <c r="A57" s="26">
        <v>1</v>
      </c>
      <c r="B57" s="26">
        <v>2</v>
      </c>
      <c r="C57" s="26">
        <v>3</v>
      </c>
      <c r="D57" s="26">
        <v>4</v>
      </c>
      <c r="E57" s="26">
        <v>5</v>
      </c>
      <c r="F57" s="26">
        <v>6</v>
      </c>
      <c r="G57" s="26">
        <v>7</v>
      </c>
      <c r="H57" s="26">
        <v>8</v>
      </c>
      <c r="I57" s="26">
        <v>9</v>
      </c>
      <c r="J57" s="26">
        <v>10</v>
      </c>
    </row>
    <row r="58" spans="1:11">
      <c r="A58" s="94">
        <v>1</v>
      </c>
      <c r="B58" s="20" t="s">
        <v>200</v>
      </c>
      <c r="C58" s="94" t="s">
        <v>201</v>
      </c>
      <c r="D58" s="94" t="s">
        <v>201</v>
      </c>
      <c r="E58" s="26">
        <f>F58+G58+I58</f>
        <v>17430.97</v>
      </c>
      <c r="F58" s="39">
        <f>F60+F71+F86+F94</f>
        <v>14323.519999999999</v>
      </c>
      <c r="G58" s="39">
        <f>G60+G71+G86+G94</f>
        <v>81.7</v>
      </c>
      <c r="H58" s="26"/>
      <c r="I58" s="39">
        <f>I60+I71+I86+I94</f>
        <v>3025.75</v>
      </c>
      <c r="J58" s="26"/>
    </row>
    <row r="59" spans="1:11">
      <c r="A59" s="94"/>
      <c r="B59" s="20" t="s">
        <v>34</v>
      </c>
      <c r="C59" s="94"/>
      <c r="D59" s="94"/>
      <c r="E59" s="26"/>
      <c r="F59" s="26"/>
      <c r="G59" s="26"/>
      <c r="H59" s="26"/>
      <c r="I59" s="26"/>
      <c r="J59" s="26"/>
    </row>
    <row r="60" spans="1:11" ht="42.75">
      <c r="A60" s="94" t="s">
        <v>202</v>
      </c>
      <c r="B60" s="20" t="s">
        <v>203</v>
      </c>
      <c r="C60" s="94" t="s">
        <v>201</v>
      </c>
      <c r="D60" s="94" t="s">
        <v>201</v>
      </c>
      <c r="E60" s="26">
        <f>F60</f>
        <v>12660.58</v>
      </c>
      <c r="F60" s="26">
        <f>F62+F63+F69</f>
        <v>12660.58</v>
      </c>
      <c r="G60" s="26"/>
      <c r="H60" s="26"/>
      <c r="I60" s="26"/>
      <c r="J60" s="26"/>
    </row>
    <row r="61" spans="1:11">
      <c r="A61" s="94"/>
      <c r="B61" s="20" t="s">
        <v>204</v>
      </c>
      <c r="C61" s="94"/>
      <c r="D61" s="94"/>
      <c r="E61" s="26"/>
      <c r="F61" s="26"/>
      <c r="G61" s="26"/>
      <c r="H61" s="26"/>
      <c r="I61" s="26"/>
      <c r="J61" s="26"/>
    </row>
    <row r="62" spans="1:11">
      <c r="A62" s="27" t="s">
        <v>205</v>
      </c>
      <c r="B62" s="27" t="s">
        <v>206</v>
      </c>
      <c r="C62" s="26">
        <v>111</v>
      </c>
      <c r="D62" s="26">
        <v>211</v>
      </c>
      <c r="E62" s="26">
        <v>9603.4699999999993</v>
      </c>
      <c r="F62" s="26">
        <v>9603.4699999999993</v>
      </c>
      <c r="G62" s="26"/>
      <c r="H62" s="26"/>
      <c r="I62" s="26"/>
      <c r="J62" s="26"/>
    </row>
    <row r="63" spans="1:11" ht="45">
      <c r="A63" s="27" t="s">
        <v>207</v>
      </c>
      <c r="B63" s="27" t="s">
        <v>208</v>
      </c>
      <c r="C63" s="26">
        <v>111</v>
      </c>
      <c r="D63" s="26">
        <v>266</v>
      </c>
      <c r="E63" s="26">
        <v>119.99</v>
      </c>
      <c r="F63" s="39">
        <v>120</v>
      </c>
      <c r="G63" s="26"/>
      <c r="H63" s="26"/>
      <c r="I63" s="26"/>
      <c r="J63" s="26"/>
    </row>
    <row r="64" spans="1:11" ht="45">
      <c r="A64" s="27" t="s">
        <v>209</v>
      </c>
      <c r="B64" s="27" t="s">
        <v>210</v>
      </c>
      <c r="C64" s="26">
        <v>112</v>
      </c>
      <c r="D64" s="26">
        <v>212</v>
      </c>
      <c r="E64" s="26"/>
      <c r="F64" s="26"/>
      <c r="G64" s="26"/>
      <c r="H64" s="26"/>
      <c r="I64" s="26"/>
      <c r="J64" s="26"/>
    </row>
    <row r="65" spans="1:10" ht="105">
      <c r="A65" s="27" t="s">
        <v>211</v>
      </c>
      <c r="B65" s="27" t="s">
        <v>245</v>
      </c>
      <c r="C65" s="26">
        <v>112</v>
      </c>
      <c r="D65" s="26">
        <v>214</v>
      </c>
      <c r="E65" s="26"/>
      <c r="F65" s="26"/>
      <c r="G65" s="26"/>
      <c r="H65" s="26"/>
      <c r="I65" s="26"/>
      <c r="J65" s="26"/>
    </row>
    <row r="66" spans="1:10" ht="105">
      <c r="A66" s="27" t="s">
        <v>213</v>
      </c>
      <c r="B66" s="27" t="s">
        <v>212</v>
      </c>
      <c r="C66" s="26">
        <v>112</v>
      </c>
      <c r="D66" s="26">
        <v>222</v>
      </c>
      <c r="E66" s="26"/>
      <c r="F66" s="26"/>
      <c r="G66" s="26"/>
      <c r="H66" s="26"/>
      <c r="I66" s="26"/>
      <c r="J66" s="26"/>
    </row>
    <row r="67" spans="1:10" ht="60">
      <c r="A67" s="27" t="s">
        <v>216</v>
      </c>
      <c r="B67" s="27" t="s">
        <v>215</v>
      </c>
      <c r="C67" s="26">
        <v>112</v>
      </c>
      <c r="D67" s="26">
        <v>226</v>
      </c>
      <c r="E67" s="26"/>
      <c r="F67" s="26"/>
      <c r="G67" s="26"/>
      <c r="H67" s="26"/>
      <c r="I67" s="26"/>
      <c r="J67" s="26"/>
    </row>
    <row r="68" spans="1:10" ht="120">
      <c r="A68" s="27" t="s">
        <v>218</v>
      </c>
      <c r="B68" s="27" t="s">
        <v>217</v>
      </c>
      <c r="C68" s="26">
        <v>112</v>
      </c>
      <c r="D68" s="26">
        <v>266</v>
      </c>
      <c r="E68" s="26"/>
      <c r="F68" s="26"/>
      <c r="G68" s="26"/>
      <c r="H68" s="26"/>
      <c r="I68" s="26"/>
      <c r="J68" s="26"/>
    </row>
    <row r="69" spans="1:10" ht="105">
      <c r="A69" s="27" t="s">
        <v>246</v>
      </c>
      <c r="B69" s="27" t="s">
        <v>214</v>
      </c>
      <c r="C69" s="26">
        <v>119</v>
      </c>
      <c r="D69" s="26">
        <v>213</v>
      </c>
      <c r="E69" s="26">
        <v>2937.11</v>
      </c>
      <c r="F69" s="26">
        <v>2937.11</v>
      </c>
      <c r="G69" s="26"/>
      <c r="H69" s="26"/>
      <c r="I69" s="26"/>
      <c r="J69" s="26"/>
    </row>
    <row r="70" spans="1:10" ht="90">
      <c r="A70" s="27" t="s">
        <v>252</v>
      </c>
      <c r="B70" s="27" t="s">
        <v>219</v>
      </c>
      <c r="C70" s="26">
        <v>119</v>
      </c>
      <c r="D70" s="26">
        <v>226</v>
      </c>
      <c r="E70" s="26"/>
      <c r="F70" s="26"/>
      <c r="G70" s="26"/>
      <c r="H70" s="26"/>
      <c r="I70" s="26"/>
      <c r="J70" s="26"/>
    </row>
    <row r="71" spans="1:10" ht="71.25">
      <c r="A71" s="21" t="s">
        <v>169</v>
      </c>
      <c r="B71" s="20" t="s">
        <v>220</v>
      </c>
      <c r="C71" s="28" t="s">
        <v>201</v>
      </c>
      <c r="D71" s="28" t="s">
        <v>201</v>
      </c>
      <c r="E71" s="26">
        <f>F71+G71+I71</f>
        <v>4429.3599999999997</v>
      </c>
      <c r="F71" s="43">
        <f>F72+F73+F74+F75+F76+F77+F78+F79+F80+F81+F82+F83+F84+F85</f>
        <v>1374.2899999999997</v>
      </c>
      <c r="G71" s="43">
        <f>G72+G73+G74+G75+G76+G77+G78+G79+G80+G81+G82+G83+G84+G85</f>
        <v>81.7</v>
      </c>
      <c r="H71" s="26"/>
      <c r="I71" s="26">
        <f>I72+I73+I74+I75+I76+I77+I78+I79+I80+I81+I82+I83+I84+I85</f>
        <v>2973.37</v>
      </c>
      <c r="J71" s="26"/>
    </row>
    <row r="72" spans="1:10">
      <c r="A72" s="27" t="s">
        <v>221</v>
      </c>
      <c r="B72" s="27" t="s">
        <v>222</v>
      </c>
      <c r="C72" s="26">
        <v>244</v>
      </c>
      <c r="D72" s="26">
        <v>221</v>
      </c>
      <c r="E72" s="26">
        <v>132.61000000000001</v>
      </c>
      <c r="F72" s="26"/>
      <c r="G72" s="26"/>
      <c r="H72" s="26"/>
      <c r="I72" s="26">
        <v>132.61000000000001</v>
      </c>
      <c r="J72" s="26"/>
    </row>
    <row r="73" spans="1:10">
      <c r="A73" s="27" t="s">
        <v>223</v>
      </c>
      <c r="B73" s="27" t="s">
        <v>224</v>
      </c>
      <c r="C73" s="26">
        <v>244</v>
      </c>
      <c r="D73" s="26">
        <v>222</v>
      </c>
      <c r="E73" s="26"/>
      <c r="F73" s="26"/>
      <c r="G73" s="26"/>
      <c r="H73" s="26"/>
      <c r="I73" s="26"/>
      <c r="J73" s="26"/>
    </row>
    <row r="74" spans="1:10">
      <c r="A74" s="27" t="s">
        <v>225</v>
      </c>
      <c r="B74" s="27" t="s">
        <v>226</v>
      </c>
      <c r="C74" s="26">
        <v>244</v>
      </c>
      <c r="D74" s="26">
        <v>223</v>
      </c>
      <c r="E74" s="27">
        <v>195.11</v>
      </c>
      <c r="F74" s="27">
        <v>195.11</v>
      </c>
      <c r="G74" s="27"/>
      <c r="H74" s="27"/>
      <c r="I74" s="27"/>
      <c r="J74" s="27"/>
    </row>
    <row r="75" spans="1:10">
      <c r="A75" s="27" t="s">
        <v>227</v>
      </c>
      <c r="B75" s="27" t="s">
        <v>226</v>
      </c>
      <c r="C75" s="26">
        <v>247</v>
      </c>
      <c r="D75" s="26">
        <v>223</v>
      </c>
      <c r="E75" s="5">
        <v>532.61</v>
      </c>
      <c r="F75" s="5">
        <v>532.61</v>
      </c>
      <c r="G75" s="5"/>
      <c r="H75" s="5"/>
      <c r="I75" s="5"/>
      <c r="J75" s="5"/>
    </row>
    <row r="76" spans="1:10" ht="45">
      <c r="A76" s="27" t="s">
        <v>228</v>
      </c>
      <c r="B76" s="27" t="s">
        <v>229</v>
      </c>
      <c r="C76" s="26">
        <v>244</v>
      </c>
      <c r="D76" s="26">
        <v>225</v>
      </c>
      <c r="E76" s="43">
        <f>F76+G76+I76</f>
        <v>438.48</v>
      </c>
      <c r="F76" s="5">
        <v>74.400000000000006</v>
      </c>
      <c r="G76" s="5"/>
      <c r="H76" s="5"/>
      <c r="I76" s="5">
        <v>364.08</v>
      </c>
      <c r="J76" s="5"/>
    </row>
    <row r="77" spans="1:10">
      <c r="A77" s="27" t="s">
        <v>230</v>
      </c>
      <c r="B77" s="27" t="s">
        <v>231</v>
      </c>
      <c r="C77" s="26">
        <v>244</v>
      </c>
      <c r="D77" s="26">
        <v>226</v>
      </c>
      <c r="E77" s="43">
        <f>F77+G77+I77</f>
        <v>547.75</v>
      </c>
      <c r="F77" s="5">
        <v>278.52</v>
      </c>
      <c r="G77" s="5">
        <v>81.7</v>
      </c>
      <c r="H77" s="5"/>
      <c r="I77" s="5">
        <v>187.53</v>
      </c>
      <c r="J77" s="5"/>
    </row>
    <row r="78" spans="1:10">
      <c r="A78" s="27" t="s">
        <v>232</v>
      </c>
      <c r="B78" s="27" t="s">
        <v>233</v>
      </c>
      <c r="C78" s="26">
        <v>244</v>
      </c>
      <c r="D78" s="26">
        <v>227</v>
      </c>
      <c r="E78" s="5">
        <v>6.35</v>
      </c>
      <c r="F78" s="5">
        <v>6.35</v>
      </c>
      <c r="G78" s="5"/>
      <c r="H78" s="5"/>
      <c r="I78" s="5"/>
      <c r="J78" s="5"/>
    </row>
    <row r="79" spans="1:10" ht="30">
      <c r="A79" s="27" t="s">
        <v>234</v>
      </c>
      <c r="B79" s="27" t="s">
        <v>235</v>
      </c>
      <c r="C79" s="26">
        <v>244</v>
      </c>
      <c r="D79" s="26">
        <v>310</v>
      </c>
      <c r="E79" s="5">
        <v>130.87</v>
      </c>
      <c r="F79" s="5"/>
      <c r="G79" s="5"/>
      <c r="H79" s="5"/>
      <c r="I79" s="5">
        <v>130.87</v>
      </c>
      <c r="J79" s="5"/>
    </row>
    <row r="80" spans="1:10" ht="45">
      <c r="A80" s="27" t="s">
        <v>236</v>
      </c>
      <c r="B80" s="27" t="s">
        <v>237</v>
      </c>
      <c r="C80" s="26">
        <v>244</v>
      </c>
      <c r="D80" s="26">
        <v>343</v>
      </c>
      <c r="E80" s="43">
        <f>F80+G80+I80</f>
        <v>511.67999999999995</v>
      </c>
      <c r="F80" s="5">
        <v>232.78</v>
      </c>
      <c r="G80" s="5"/>
      <c r="H80" s="5"/>
      <c r="I80" s="5">
        <v>278.89999999999998</v>
      </c>
      <c r="J80" s="5"/>
    </row>
    <row r="81" spans="1:10" ht="30">
      <c r="A81" s="4" t="s">
        <v>238</v>
      </c>
      <c r="B81" s="27" t="s">
        <v>239</v>
      </c>
      <c r="C81" s="26">
        <v>244</v>
      </c>
      <c r="D81" s="26">
        <v>345</v>
      </c>
      <c r="E81" s="5">
        <v>73</v>
      </c>
      <c r="F81" s="5"/>
      <c r="G81" s="5"/>
      <c r="H81" s="5"/>
      <c r="I81" s="5">
        <v>73</v>
      </c>
      <c r="J81" s="5"/>
    </row>
    <row r="82" spans="1:10" ht="45">
      <c r="A82" s="4"/>
      <c r="B82" s="36" t="s">
        <v>283</v>
      </c>
      <c r="C82" s="35">
        <v>244</v>
      </c>
      <c r="D82" s="35">
        <v>341</v>
      </c>
      <c r="E82" s="5">
        <v>9.99</v>
      </c>
      <c r="F82" s="5"/>
      <c r="G82" s="5"/>
      <c r="H82" s="5"/>
      <c r="I82" s="5">
        <v>9.99</v>
      </c>
      <c r="J82" s="5"/>
    </row>
    <row r="83" spans="1:10" ht="60">
      <c r="A83" s="4"/>
      <c r="B83" s="36" t="s">
        <v>282</v>
      </c>
      <c r="C83" s="35">
        <v>244</v>
      </c>
      <c r="D83" s="35">
        <v>344</v>
      </c>
      <c r="E83" s="43">
        <f>F83+G83+I83</f>
        <v>254.51000000000002</v>
      </c>
      <c r="F83" s="5">
        <v>54.52</v>
      </c>
      <c r="G83" s="5"/>
      <c r="H83" s="5"/>
      <c r="I83" s="5">
        <v>199.99</v>
      </c>
      <c r="J83" s="5"/>
    </row>
    <row r="84" spans="1:10" ht="45">
      <c r="A84" s="4"/>
      <c r="B84" s="36" t="s">
        <v>292</v>
      </c>
      <c r="C84" s="35">
        <v>244</v>
      </c>
      <c r="D84" s="35">
        <v>342</v>
      </c>
      <c r="E84" s="5">
        <v>1383.65</v>
      </c>
      <c r="F84" s="5"/>
      <c r="G84" s="5"/>
      <c r="H84" s="5"/>
      <c r="I84" s="5">
        <v>1383.65</v>
      </c>
      <c r="J84" s="5"/>
    </row>
    <row r="85" spans="1:10" ht="45">
      <c r="A85" s="4" t="s">
        <v>240</v>
      </c>
      <c r="B85" s="36" t="s">
        <v>241</v>
      </c>
      <c r="C85" s="26">
        <v>244</v>
      </c>
      <c r="D85" s="26">
        <v>346</v>
      </c>
      <c r="E85" s="43">
        <f>F85+G85+I85</f>
        <v>212.75</v>
      </c>
      <c r="F85" s="5"/>
      <c r="G85" s="5"/>
      <c r="H85" s="5"/>
      <c r="I85" s="45">
        <v>212.75</v>
      </c>
      <c r="J85" s="5"/>
    </row>
    <row r="86" spans="1:10" ht="99.75">
      <c r="A86" s="20" t="s">
        <v>242</v>
      </c>
      <c r="B86" s="20" t="s">
        <v>253</v>
      </c>
      <c r="C86" s="28"/>
      <c r="D86" s="28"/>
      <c r="E86" s="39">
        <f>F86+G86+I86</f>
        <v>166.17</v>
      </c>
      <c r="F86" s="45">
        <f>F87</f>
        <v>166.17</v>
      </c>
      <c r="G86" s="5"/>
      <c r="H86" s="5"/>
      <c r="I86" s="5"/>
      <c r="J86" s="5"/>
    </row>
    <row r="87" spans="1:10" ht="120">
      <c r="A87" s="4" t="s">
        <v>256</v>
      </c>
      <c r="B87" s="27" t="s">
        <v>254</v>
      </c>
      <c r="C87" s="26">
        <v>312</v>
      </c>
      <c r="D87" s="26">
        <v>264</v>
      </c>
      <c r="E87" s="39">
        <f>F87+G87+I87</f>
        <v>166.17</v>
      </c>
      <c r="F87" s="45">
        <v>166.17</v>
      </c>
      <c r="G87" s="5"/>
      <c r="H87" s="5"/>
      <c r="I87" s="5"/>
      <c r="J87" s="5"/>
    </row>
    <row r="88" spans="1:10" ht="90">
      <c r="A88" s="4" t="s">
        <v>257</v>
      </c>
      <c r="B88" s="27" t="s">
        <v>255</v>
      </c>
      <c r="C88" s="26">
        <v>313</v>
      </c>
      <c r="D88" s="26">
        <v>262</v>
      </c>
      <c r="E88" s="5"/>
      <c r="F88" s="5"/>
      <c r="G88" s="5"/>
      <c r="H88" s="5"/>
      <c r="I88" s="5"/>
      <c r="J88" s="5"/>
    </row>
    <row r="89" spans="1:10" ht="90">
      <c r="A89" s="4" t="s">
        <v>258</v>
      </c>
      <c r="B89" s="27" t="s">
        <v>255</v>
      </c>
      <c r="C89" s="26">
        <v>313</v>
      </c>
      <c r="D89" s="26">
        <v>264</v>
      </c>
      <c r="E89" s="5"/>
      <c r="F89" s="5"/>
      <c r="G89" s="5"/>
      <c r="H89" s="5"/>
      <c r="I89" s="5"/>
      <c r="J89" s="5"/>
    </row>
    <row r="90" spans="1:10" ht="90">
      <c r="A90" s="4" t="s">
        <v>259</v>
      </c>
      <c r="B90" s="27" t="s">
        <v>243</v>
      </c>
      <c r="C90" s="26">
        <v>321</v>
      </c>
      <c r="D90" s="26">
        <v>262</v>
      </c>
      <c r="E90" s="5"/>
      <c r="F90" s="5"/>
      <c r="G90" s="5"/>
      <c r="H90" s="5"/>
      <c r="I90" s="5"/>
      <c r="J90" s="5"/>
    </row>
    <row r="91" spans="1:10" ht="90">
      <c r="A91" s="4" t="s">
        <v>260</v>
      </c>
      <c r="B91" s="27" t="s">
        <v>243</v>
      </c>
      <c r="C91" s="26">
        <v>321</v>
      </c>
      <c r="D91" s="26">
        <v>263</v>
      </c>
      <c r="E91" s="5"/>
      <c r="F91" s="5"/>
      <c r="G91" s="5"/>
      <c r="H91" s="5"/>
      <c r="I91" s="5"/>
      <c r="J91" s="5"/>
    </row>
    <row r="92" spans="1:10" ht="90">
      <c r="A92" s="4" t="s">
        <v>261</v>
      </c>
      <c r="B92" s="27" t="s">
        <v>243</v>
      </c>
      <c r="C92" s="26">
        <v>321</v>
      </c>
      <c r="D92" s="26">
        <v>264</v>
      </c>
      <c r="E92" s="5"/>
      <c r="F92" s="5"/>
      <c r="G92" s="5"/>
      <c r="H92" s="5"/>
      <c r="I92" s="5"/>
      <c r="J92" s="5"/>
    </row>
    <row r="93" spans="1:10" ht="45">
      <c r="A93" s="4" t="s">
        <v>262</v>
      </c>
      <c r="B93" s="27" t="s">
        <v>244</v>
      </c>
      <c r="C93" s="26">
        <v>323</v>
      </c>
      <c r="D93" s="26">
        <v>263</v>
      </c>
      <c r="E93" s="5"/>
      <c r="F93" s="5"/>
      <c r="G93" s="5"/>
      <c r="H93" s="5"/>
      <c r="I93" s="5"/>
      <c r="J93" s="5"/>
    </row>
    <row r="94" spans="1:10" ht="28.5">
      <c r="A94" s="21" t="s">
        <v>263</v>
      </c>
      <c r="B94" s="20" t="s">
        <v>251</v>
      </c>
      <c r="C94" s="28"/>
      <c r="D94" s="28"/>
      <c r="E94" s="43">
        <f>F94+G94+I94</f>
        <v>174.86</v>
      </c>
      <c r="F94" s="5">
        <f>F95+F96+F97+F98+F99+F100+F101</f>
        <v>122.48</v>
      </c>
      <c r="G94" s="5"/>
      <c r="H94" s="5"/>
      <c r="I94" s="5">
        <f>I95+I96+I97+I98+I99+I100+I101</f>
        <v>52.38</v>
      </c>
      <c r="J94" s="5"/>
    </row>
    <row r="95" spans="1:10" ht="60">
      <c r="A95" s="4" t="s">
        <v>264</v>
      </c>
      <c r="B95" s="25" t="s">
        <v>247</v>
      </c>
      <c r="C95" s="26">
        <v>851</v>
      </c>
      <c r="D95" s="26">
        <v>291</v>
      </c>
      <c r="E95" s="5">
        <v>72.48</v>
      </c>
      <c r="F95" s="5">
        <v>72.48</v>
      </c>
      <c r="G95" s="5"/>
      <c r="H95" s="5"/>
      <c r="I95" s="5"/>
      <c r="J95" s="5"/>
    </row>
    <row r="96" spans="1:10" ht="30">
      <c r="A96" s="4" t="s">
        <v>265</v>
      </c>
      <c r="B96" s="25" t="s">
        <v>248</v>
      </c>
      <c r="C96" s="26">
        <v>852</v>
      </c>
      <c r="D96" s="26">
        <v>291</v>
      </c>
      <c r="E96" s="5"/>
      <c r="F96" s="5"/>
      <c r="G96" s="5"/>
      <c r="H96" s="5"/>
      <c r="I96" s="5"/>
      <c r="J96" s="5"/>
    </row>
    <row r="97" spans="1:10" ht="45">
      <c r="A97" s="4" t="s">
        <v>266</v>
      </c>
      <c r="B97" s="25" t="s">
        <v>249</v>
      </c>
      <c r="C97" s="26">
        <v>853</v>
      </c>
      <c r="D97" s="26">
        <v>291</v>
      </c>
      <c r="E97" s="5"/>
      <c r="F97" s="5"/>
      <c r="G97" s="5"/>
      <c r="H97" s="5"/>
      <c r="I97" s="5"/>
      <c r="J97" s="5"/>
    </row>
    <row r="98" spans="1:10" ht="45">
      <c r="A98" s="4" t="s">
        <v>267</v>
      </c>
      <c r="B98" s="25" t="s">
        <v>250</v>
      </c>
      <c r="C98" s="26">
        <v>853</v>
      </c>
      <c r="D98" s="26">
        <v>292</v>
      </c>
      <c r="E98" s="5">
        <v>2.38</v>
      </c>
      <c r="F98" s="5"/>
      <c r="G98" s="5"/>
      <c r="H98" s="5"/>
      <c r="I98" s="5">
        <v>2.38</v>
      </c>
      <c r="J98" s="5"/>
    </row>
    <row r="99" spans="1:10" ht="45">
      <c r="A99" s="4" t="s">
        <v>268</v>
      </c>
      <c r="B99" s="25" t="s">
        <v>250</v>
      </c>
      <c r="C99" s="26">
        <v>853</v>
      </c>
      <c r="D99" s="26">
        <v>293</v>
      </c>
      <c r="E99" s="5"/>
      <c r="F99" s="5"/>
      <c r="G99" s="5"/>
      <c r="H99" s="5"/>
      <c r="I99" s="5"/>
      <c r="J99" s="5"/>
    </row>
    <row r="100" spans="1:10" ht="45">
      <c r="A100" s="4" t="s">
        <v>269</v>
      </c>
      <c r="B100" s="25" t="s">
        <v>250</v>
      </c>
      <c r="C100" s="26">
        <v>853</v>
      </c>
      <c r="D100" s="26">
        <v>295</v>
      </c>
      <c r="E100" s="5">
        <v>100</v>
      </c>
      <c r="F100" s="5">
        <v>50</v>
      </c>
      <c r="G100" s="5"/>
      <c r="H100" s="5"/>
      <c r="I100" s="5">
        <v>50</v>
      </c>
      <c r="J100" s="5"/>
    </row>
    <row r="101" spans="1:10" ht="45">
      <c r="A101" s="4" t="s">
        <v>270</v>
      </c>
      <c r="B101" s="25" t="s">
        <v>250</v>
      </c>
      <c r="C101" s="26">
        <v>853</v>
      </c>
      <c r="D101" s="26">
        <v>297</v>
      </c>
      <c r="E101" s="5"/>
      <c r="F101" s="5"/>
      <c r="G101" s="5"/>
      <c r="H101" s="5"/>
      <c r="I101" s="5"/>
      <c r="J101" s="5"/>
    </row>
  </sheetData>
  <mergeCells count="28">
    <mergeCell ref="B3:B5"/>
    <mergeCell ref="C3:C5"/>
    <mergeCell ref="D3:D5"/>
    <mergeCell ref="E3:J3"/>
    <mergeCell ref="E4:E5"/>
    <mergeCell ref="F4:J4"/>
    <mergeCell ref="A1:J1"/>
    <mergeCell ref="A58:A59"/>
    <mergeCell ref="C58:C59"/>
    <mergeCell ref="D58:D59"/>
    <mergeCell ref="A60:A61"/>
    <mergeCell ref="C60:C61"/>
    <mergeCell ref="D60:D61"/>
    <mergeCell ref="A52:J52"/>
    <mergeCell ref="A54:A56"/>
    <mergeCell ref="B54:B56"/>
    <mergeCell ref="C54:C56"/>
    <mergeCell ref="D54:D56"/>
    <mergeCell ref="E54:J54"/>
    <mergeCell ref="E55:E56"/>
    <mergeCell ref="F55:J55"/>
    <mergeCell ref="A3:A5"/>
    <mergeCell ref="A7:A8"/>
    <mergeCell ref="C7:C8"/>
    <mergeCell ref="D7:D8"/>
    <mergeCell ref="A9:A10"/>
    <mergeCell ref="C9:C10"/>
    <mergeCell ref="D9:D10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selection activeCell="E6" sqref="E6:K49"/>
    </sheetView>
  </sheetViews>
  <sheetFormatPr defaultRowHeight="15"/>
  <cols>
    <col min="1" max="1" width="6.28515625" style="2" customWidth="1"/>
    <col min="2" max="2" width="28.5703125" style="2" customWidth="1"/>
    <col min="3" max="7" width="9.140625" style="2"/>
    <col min="8" max="8" width="11.140625" style="2" customWidth="1"/>
    <col min="9" max="9" width="12.7109375" style="2" customWidth="1"/>
    <col min="10" max="10" width="10.42578125" style="2" customWidth="1"/>
    <col min="11" max="11" width="12.140625" style="2" customWidth="1"/>
    <col min="12" max="16384" width="9.140625" style="2"/>
  </cols>
  <sheetData>
    <row r="1" spans="1:11" ht="30.75" customHeight="1">
      <c r="A1" s="64" t="s">
        <v>189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71" t="s">
        <v>6</v>
      </c>
      <c r="B3" s="71" t="s">
        <v>23</v>
      </c>
      <c r="C3" s="71" t="s">
        <v>81</v>
      </c>
      <c r="D3" s="71"/>
      <c r="E3" s="71"/>
      <c r="F3" s="71"/>
      <c r="G3" s="71"/>
      <c r="H3" s="71" t="s">
        <v>82</v>
      </c>
      <c r="I3" s="71" t="s">
        <v>83</v>
      </c>
      <c r="J3" s="71" t="s">
        <v>84</v>
      </c>
      <c r="K3" s="71" t="s">
        <v>85</v>
      </c>
    </row>
    <row r="4" spans="1:11" ht="93.75" customHeight="1">
      <c r="A4" s="71"/>
      <c r="B4" s="71"/>
      <c r="C4" s="8" t="s">
        <v>86</v>
      </c>
      <c r="D4" s="8" t="s">
        <v>87</v>
      </c>
      <c r="E4" s="8" t="s">
        <v>88</v>
      </c>
      <c r="F4" s="8" t="s">
        <v>89</v>
      </c>
      <c r="G4" s="8" t="s">
        <v>90</v>
      </c>
      <c r="H4" s="71"/>
      <c r="I4" s="71"/>
      <c r="J4" s="71"/>
      <c r="K4" s="71"/>
    </row>
    <row r="5" spans="1:1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</row>
    <row r="6" spans="1:11">
      <c r="A6" s="94">
        <v>1</v>
      </c>
      <c r="B6" s="20" t="s">
        <v>200</v>
      </c>
      <c r="C6" s="94" t="s">
        <v>201</v>
      </c>
      <c r="D6" s="94" t="s">
        <v>201</v>
      </c>
      <c r="E6" s="26"/>
      <c r="F6" s="26"/>
      <c r="G6" s="26"/>
      <c r="H6" s="26"/>
      <c r="I6" s="26"/>
      <c r="J6" s="26"/>
      <c r="K6" s="5"/>
    </row>
    <row r="7" spans="1:11">
      <c r="A7" s="94"/>
      <c r="B7" s="20" t="s">
        <v>34</v>
      </c>
      <c r="C7" s="94"/>
      <c r="D7" s="94"/>
      <c r="E7" s="26"/>
      <c r="F7" s="26"/>
      <c r="G7" s="26"/>
      <c r="H7" s="26"/>
      <c r="I7" s="26"/>
      <c r="J7" s="26"/>
      <c r="K7" s="5"/>
    </row>
    <row r="8" spans="1:11" ht="42.75">
      <c r="A8" s="94" t="s">
        <v>202</v>
      </c>
      <c r="B8" s="20" t="s">
        <v>203</v>
      </c>
      <c r="C8" s="94" t="s">
        <v>201</v>
      </c>
      <c r="D8" s="94" t="s">
        <v>201</v>
      </c>
      <c r="E8" s="26"/>
      <c r="F8" s="26"/>
      <c r="G8" s="26"/>
      <c r="H8" s="26"/>
      <c r="I8" s="26"/>
      <c r="J8" s="26"/>
      <c r="K8" s="5"/>
    </row>
    <row r="9" spans="1:11">
      <c r="A9" s="94"/>
      <c r="B9" s="20" t="s">
        <v>204</v>
      </c>
      <c r="C9" s="94"/>
      <c r="D9" s="94"/>
      <c r="E9" s="26"/>
      <c r="F9" s="26"/>
      <c r="G9" s="26"/>
      <c r="H9" s="26"/>
      <c r="I9" s="26"/>
      <c r="J9" s="26"/>
      <c r="K9" s="5"/>
    </row>
    <row r="10" spans="1:11">
      <c r="A10" s="27" t="s">
        <v>205</v>
      </c>
      <c r="B10" s="27" t="s">
        <v>206</v>
      </c>
      <c r="C10" s="26">
        <v>111</v>
      </c>
      <c r="D10" s="26">
        <v>211</v>
      </c>
      <c r="E10" s="26"/>
      <c r="F10" s="26"/>
      <c r="G10" s="26"/>
      <c r="H10" s="26"/>
      <c r="I10" s="26"/>
      <c r="J10" s="26"/>
      <c r="K10" s="5"/>
    </row>
    <row r="11" spans="1:11" ht="45">
      <c r="A11" s="27" t="s">
        <v>207</v>
      </c>
      <c r="B11" s="27" t="s">
        <v>208</v>
      </c>
      <c r="C11" s="26">
        <v>111</v>
      </c>
      <c r="D11" s="26">
        <v>266</v>
      </c>
      <c r="E11" s="26"/>
      <c r="F11" s="26"/>
      <c r="G11" s="26"/>
      <c r="H11" s="26"/>
      <c r="I11" s="26"/>
      <c r="J11" s="26"/>
      <c r="K11" s="5"/>
    </row>
    <row r="12" spans="1:11" ht="45">
      <c r="A12" s="27" t="s">
        <v>209</v>
      </c>
      <c r="B12" s="27" t="s">
        <v>210</v>
      </c>
      <c r="C12" s="26">
        <v>112</v>
      </c>
      <c r="D12" s="26">
        <v>212</v>
      </c>
      <c r="E12" s="26"/>
      <c r="F12" s="26"/>
      <c r="G12" s="26"/>
      <c r="H12" s="26"/>
      <c r="I12" s="26"/>
      <c r="J12" s="26"/>
      <c r="K12" s="5"/>
    </row>
    <row r="13" spans="1:11" ht="90">
      <c r="A13" s="27" t="s">
        <v>211</v>
      </c>
      <c r="B13" s="27" t="s">
        <v>245</v>
      </c>
      <c r="C13" s="26">
        <v>112</v>
      </c>
      <c r="D13" s="26">
        <v>214</v>
      </c>
      <c r="E13" s="26"/>
      <c r="F13" s="26"/>
      <c r="G13" s="26"/>
      <c r="H13" s="26"/>
      <c r="I13" s="26"/>
      <c r="J13" s="26"/>
      <c r="K13" s="5"/>
    </row>
    <row r="14" spans="1:11" ht="90">
      <c r="A14" s="27" t="s">
        <v>213</v>
      </c>
      <c r="B14" s="27" t="s">
        <v>212</v>
      </c>
      <c r="C14" s="26">
        <v>112</v>
      </c>
      <c r="D14" s="26">
        <v>222</v>
      </c>
      <c r="E14" s="26"/>
      <c r="F14" s="26"/>
      <c r="G14" s="26"/>
      <c r="H14" s="26"/>
      <c r="I14" s="26"/>
      <c r="J14" s="26"/>
      <c r="K14" s="5"/>
    </row>
    <row r="15" spans="1:11" ht="45">
      <c r="A15" s="27" t="s">
        <v>216</v>
      </c>
      <c r="B15" s="27" t="s">
        <v>215</v>
      </c>
      <c r="C15" s="26">
        <v>112</v>
      </c>
      <c r="D15" s="26">
        <v>226</v>
      </c>
      <c r="E15" s="26"/>
      <c r="F15" s="26"/>
      <c r="G15" s="26"/>
      <c r="H15" s="26"/>
      <c r="I15" s="26"/>
      <c r="J15" s="26"/>
      <c r="K15" s="5"/>
    </row>
    <row r="16" spans="1:11" ht="90">
      <c r="A16" s="27" t="s">
        <v>218</v>
      </c>
      <c r="B16" s="27" t="s">
        <v>217</v>
      </c>
      <c r="C16" s="26">
        <v>112</v>
      </c>
      <c r="D16" s="26">
        <v>266</v>
      </c>
      <c r="E16" s="26"/>
      <c r="F16" s="26"/>
      <c r="G16" s="26"/>
      <c r="H16" s="26"/>
      <c r="I16" s="26"/>
      <c r="J16" s="26"/>
      <c r="K16" s="5"/>
    </row>
    <row r="17" spans="1:11" ht="60">
      <c r="A17" s="27" t="s">
        <v>246</v>
      </c>
      <c r="B17" s="27" t="s">
        <v>214</v>
      </c>
      <c r="C17" s="26">
        <v>119</v>
      </c>
      <c r="D17" s="26">
        <v>213</v>
      </c>
      <c r="E17" s="26"/>
      <c r="F17" s="26"/>
      <c r="G17" s="26"/>
      <c r="H17" s="26"/>
      <c r="I17" s="26"/>
      <c r="J17" s="26"/>
      <c r="K17" s="5"/>
    </row>
    <row r="18" spans="1:11" ht="75">
      <c r="A18" s="27" t="s">
        <v>252</v>
      </c>
      <c r="B18" s="27" t="s">
        <v>219</v>
      </c>
      <c r="C18" s="26">
        <v>119</v>
      </c>
      <c r="D18" s="26">
        <v>226</v>
      </c>
      <c r="E18" s="26"/>
      <c r="F18" s="26"/>
      <c r="G18" s="26"/>
      <c r="H18" s="26"/>
      <c r="I18" s="26"/>
      <c r="J18" s="26"/>
      <c r="K18" s="5"/>
    </row>
    <row r="19" spans="1:11" ht="57">
      <c r="A19" s="21" t="s">
        <v>169</v>
      </c>
      <c r="B19" s="20" t="s">
        <v>220</v>
      </c>
      <c r="C19" s="28" t="s">
        <v>201</v>
      </c>
      <c r="D19" s="28" t="s">
        <v>201</v>
      </c>
      <c r="E19" s="26"/>
      <c r="F19" s="26"/>
      <c r="G19" s="26"/>
      <c r="H19" s="26"/>
      <c r="I19" s="26"/>
      <c r="J19" s="26"/>
      <c r="K19" s="5"/>
    </row>
    <row r="20" spans="1:11">
      <c r="A20" s="27" t="s">
        <v>221</v>
      </c>
      <c r="B20" s="27" t="s">
        <v>222</v>
      </c>
      <c r="C20" s="26">
        <v>244</v>
      </c>
      <c r="D20" s="26">
        <v>221</v>
      </c>
      <c r="E20" s="26"/>
      <c r="F20" s="26"/>
      <c r="G20" s="26"/>
      <c r="H20" s="26"/>
      <c r="I20" s="26"/>
      <c r="J20" s="26"/>
      <c r="K20" s="5"/>
    </row>
    <row r="21" spans="1:11">
      <c r="A21" s="27" t="s">
        <v>223</v>
      </c>
      <c r="B21" s="27" t="s">
        <v>224</v>
      </c>
      <c r="C21" s="26">
        <v>244</v>
      </c>
      <c r="D21" s="26">
        <v>222</v>
      </c>
      <c r="E21" s="26"/>
      <c r="F21" s="26"/>
      <c r="G21" s="26"/>
      <c r="H21" s="26"/>
      <c r="I21" s="26"/>
      <c r="J21" s="26"/>
      <c r="K21" s="5"/>
    </row>
    <row r="22" spans="1:11">
      <c r="A22" s="27" t="s">
        <v>225</v>
      </c>
      <c r="B22" s="27" t="s">
        <v>226</v>
      </c>
      <c r="C22" s="26">
        <v>244</v>
      </c>
      <c r="D22" s="26">
        <v>223</v>
      </c>
      <c r="E22" s="27"/>
      <c r="F22" s="27"/>
      <c r="G22" s="27"/>
      <c r="H22" s="27"/>
      <c r="I22" s="27"/>
      <c r="J22" s="27"/>
      <c r="K22" s="5"/>
    </row>
    <row r="23" spans="1:11">
      <c r="A23" s="27" t="s">
        <v>227</v>
      </c>
      <c r="B23" s="27" t="s">
        <v>226</v>
      </c>
      <c r="C23" s="26">
        <v>247</v>
      </c>
      <c r="D23" s="26">
        <v>223</v>
      </c>
      <c r="E23" s="5"/>
      <c r="F23" s="5"/>
      <c r="G23" s="5"/>
      <c r="H23" s="5"/>
      <c r="I23" s="5"/>
      <c r="J23" s="5"/>
      <c r="K23" s="5"/>
    </row>
    <row r="24" spans="1:11" ht="30">
      <c r="A24" s="27" t="s">
        <v>228</v>
      </c>
      <c r="B24" s="27" t="s">
        <v>229</v>
      </c>
      <c r="C24" s="26">
        <v>244</v>
      </c>
      <c r="D24" s="26">
        <v>225</v>
      </c>
      <c r="E24" s="5"/>
      <c r="F24" s="5"/>
      <c r="G24" s="5"/>
      <c r="H24" s="5"/>
      <c r="I24" s="5"/>
      <c r="J24" s="5"/>
      <c r="K24" s="5"/>
    </row>
    <row r="25" spans="1:11">
      <c r="A25" s="27" t="s">
        <v>230</v>
      </c>
      <c r="B25" s="27" t="s">
        <v>231</v>
      </c>
      <c r="C25" s="26">
        <v>244</v>
      </c>
      <c r="D25" s="26">
        <v>226</v>
      </c>
      <c r="E25" s="5"/>
      <c r="F25" s="5"/>
      <c r="G25" s="5"/>
      <c r="H25" s="5"/>
      <c r="I25" s="5"/>
      <c r="J25" s="5"/>
      <c r="K25" s="5"/>
    </row>
    <row r="26" spans="1:11">
      <c r="A26" s="27" t="s">
        <v>232</v>
      </c>
      <c r="B26" s="27" t="s">
        <v>233</v>
      </c>
      <c r="C26" s="26">
        <v>244</v>
      </c>
      <c r="D26" s="26">
        <v>227</v>
      </c>
      <c r="E26" s="5"/>
      <c r="F26" s="5"/>
      <c r="G26" s="5"/>
      <c r="H26" s="5"/>
      <c r="I26" s="5"/>
      <c r="J26" s="5"/>
      <c r="K26" s="5"/>
    </row>
    <row r="27" spans="1:11" ht="30">
      <c r="A27" s="27" t="s">
        <v>234</v>
      </c>
      <c r="B27" s="27" t="s">
        <v>235</v>
      </c>
      <c r="C27" s="26">
        <v>244</v>
      </c>
      <c r="D27" s="26">
        <v>310</v>
      </c>
      <c r="E27" s="5"/>
      <c r="F27" s="5"/>
      <c r="G27" s="5"/>
      <c r="H27" s="5"/>
      <c r="I27" s="5"/>
      <c r="J27" s="5"/>
      <c r="K27" s="5"/>
    </row>
    <row r="28" spans="1:11" ht="45">
      <c r="A28" s="27" t="s">
        <v>236</v>
      </c>
      <c r="B28" s="27" t="s">
        <v>237</v>
      </c>
      <c r="C28" s="26">
        <v>244</v>
      </c>
      <c r="D28" s="26">
        <v>343</v>
      </c>
      <c r="E28" s="5"/>
      <c r="F28" s="5"/>
      <c r="G28" s="5"/>
      <c r="H28" s="5"/>
      <c r="I28" s="5"/>
      <c r="J28" s="5"/>
      <c r="K28" s="5"/>
    </row>
    <row r="29" spans="1:11" ht="30">
      <c r="A29" s="4" t="s">
        <v>238</v>
      </c>
      <c r="B29" s="27" t="s">
        <v>239</v>
      </c>
      <c r="C29" s="26">
        <v>244</v>
      </c>
      <c r="D29" s="26">
        <v>345</v>
      </c>
      <c r="E29" s="5"/>
      <c r="F29" s="5"/>
      <c r="G29" s="5"/>
      <c r="H29" s="5"/>
      <c r="I29" s="5"/>
      <c r="J29" s="5"/>
      <c r="K29" s="5"/>
    </row>
    <row r="30" spans="1:11" ht="30">
      <c r="A30" s="4" t="s">
        <v>240</v>
      </c>
      <c r="B30" s="32" t="s">
        <v>241</v>
      </c>
      <c r="C30" s="31">
        <v>244</v>
      </c>
      <c r="D30" s="31">
        <v>346</v>
      </c>
      <c r="E30" s="5"/>
      <c r="F30" s="5"/>
      <c r="G30" s="5"/>
      <c r="H30" s="5"/>
      <c r="I30" s="5"/>
      <c r="J30" s="5"/>
      <c r="K30" s="5"/>
    </row>
    <row r="31" spans="1:11" ht="45">
      <c r="A31" s="4" t="s">
        <v>277</v>
      </c>
      <c r="B31" s="32" t="s">
        <v>283</v>
      </c>
      <c r="C31" s="31">
        <v>244</v>
      </c>
      <c r="D31" s="31">
        <v>341</v>
      </c>
      <c r="E31" s="5"/>
      <c r="F31" s="5"/>
      <c r="G31" s="5"/>
      <c r="H31" s="5"/>
      <c r="I31" s="5"/>
      <c r="J31" s="5"/>
      <c r="K31" s="5"/>
    </row>
    <row r="32" spans="1:11" ht="30">
      <c r="A32" s="4" t="s">
        <v>280</v>
      </c>
      <c r="B32" s="32" t="s">
        <v>279</v>
      </c>
      <c r="C32" s="31">
        <v>244</v>
      </c>
      <c r="D32" s="31">
        <v>342</v>
      </c>
      <c r="E32" s="5"/>
      <c r="F32" s="5"/>
      <c r="G32" s="5"/>
      <c r="H32" s="5"/>
      <c r="I32" s="5"/>
      <c r="J32" s="5"/>
      <c r="K32" s="5"/>
    </row>
    <row r="33" spans="1:11" ht="45">
      <c r="A33" s="4" t="s">
        <v>240</v>
      </c>
      <c r="B33" s="32" t="s">
        <v>284</v>
      </c>
      <c r="C33" s="26">
        <v>244</v>
      </c>
      <c r="D33" s="26">
        <v>344</v>
      </c>
      <c r="E33" s="5"/>
      <c r="F33" s="5"/>
      <c r="G33" s="5"/>
      <c r="H33" s="5"/>
      <c r="I33" s="5"/>
      <c r="J33" s="5"/>
      <c r="K33" s="5"/>
    </row>
    <row r="34" spans="1:11" ht="85.5">
      <c r="A34" s="20" t="s">
        <v>242</v>
      </c>
      <c r="B34" s="20" t="s">
        <v>253</v>
      </c>
      <c r="C34" s="28"/>
      <c r="D34" s="28"/>
      <c r="E34" s="5"/>
      <c r="F34" s="5"/>
      <c r="G34" s="5"/>
      <c r="H34" s="5"/>
      <c r="I34" s="5"/>
      <c r="J34" s="5"/>
      <c r="K34" s="5"/>
    </row>
    <row r="35" spans="1:11" ht="90">
      <c r="A35" s="4" t="s">
        <v>256</v>
      </c>
      <c r="B35" s="27" t="s">
        <v>254</v>
      </c>
      <c r="C35" s="26">
        <v>312</v>
      </c>
      <c r="D35" s="26">
        <v>264</v>
      </c>
      <c r="E35" s="5"/>
      <c r="F35" s="5"/>
      <c r="G35" s="5"/>
      <c r="H35" s="5"/>
      <c r="I35" s="5"/>
      <c r="J35" s="5"/>
      <c r="K35" s="5"/>
    </row>
    <row r="36" spans="1:11" ht="60">
      <c r="A36" s="4" t="s">
        <v>257</v>
      </c>
      <c r="B36" s="27" t="s">
        <v>255</v>
      </c>
      <c r="C36" s="26">
        <v>313</v>
      </c>
      <c r="D36" s="26">
        <v>262</v>
      </c>
      <c r="E36" s="5"/>
      <c r="F36" s="5"/>
      <c r="G36" s="5"/>
      <c r="H36" s="5"/>
      <c r="I36" s="5"/>
      <c r="J36" s="5"/>
      <c r="K36" s="5"/>
    </row>
    <row r="37" spans="1:11" ht="60">
      <c r="A37" s="4" t="s">
        <v>258</v>
      </c>
      <c r="B37" s="27" t="s">
        <v>255</v>
      </c>
      <c r="C37" s="26">
        <v>313</v>
      </c>
      <c r="D37" s="26">
        <v>264</v>
      </c>
      <c r="E37" s="5"/>
      <c r="F37" s="5"/>
      <c r="G37" s="5"/>
      <c r="H37" s="5"/>
      <c r="I37" s="5"/>
      <c r="J37" s="5"/>
      <c r="K37" s="5"/>
    </row>
    <row r="38" spans="1:11" ht="60">
      <c r="A38" s="4" t="s">
        <v>259</v>
      </c>
      <c r="B38" s="27" t="s">
        <v>243</v>
      </c>
      <c r="C38" s="26">
        <v>321</v>
      </c>
      <c r="D38" s="26">
        <v>262</v>
      </c>
      <c r="E38" s="5"/>
      <c r="F38" s="5"/>
      <c r="G38" s="5"/>
      <c r="H38" s="5"/>
      <c r="I38" s="5"/>
      <c r="J38" s="5"/>
      <c r="K38" s="5"/>
    </row>
    <row r="39" spans="1:11" ht="60">
      <c r="A39" s="4" t="s">
        <v>260</v>
      </c>
      <c r="B39" s="27" t="s">
        <v>243</v>
      </c>
      <c r="C39" s="26">
        <v>321</v>
      </c>
      <c r="D39" s="26">
        <v>263</v>
      </c>
      <c r="E39" s="5"/>
      <c r="F39" s="5"/>
      <c r="G39" s="5"/>
      <c r="H39" s="5"/>
      <c r="I39" s="5"/>
      <c r="J39" s="5"/>
      <c r="K39" s="5"/>
    </row>
    <row r="40" spans="1:11" ht="60">
      <c r="A40" s="4" t="s">
        <v>261</v>
      </c>
      <c r="B40" s="27" t="s">
        <v>243</v>
      </c>
      <c r="C40" s="26">
        <v>321</v>
      </c>
      <c r="D40" s="26">
        <v>264</v>
      </c>
      <c r="E40" s="5"/>
      <c r="F40" s="5"/>
      <c r="G40" s="5"/>
      <c r="H40" s="5"/>
      <c r="I40" s="5"/>
      <c r="J40" s="5"/>
      <c r="K40" s="5"/>
    </row>
    <row r="41" spans="1:11" ht="45">
      <c r="A41" s="4" t="s">
        <v>262</v>
      </c>
      <c r="B41" s="27" t="s">
        <v>244</v>
      </c>
      <c r="C41" s="26">
        <v>323</v>
      </c>
      <c r="D41" s="26">
        <v>263</v>
      </c>
      <c r="E41" s="5"/>
      <c r="F41" s="5"/>
      <c r="G41" s="5"/>
      <c r="H41" s="5"/>
      <c r="I41" s="5"/>
      <c r="J41" s="5"/>
      <c r="K41" s="5"/>
    </row>
    <row r="42" spans="1:11">
      <c r="A42" s="21" t="s">
        <v>263</v>
      </c>
      <c r="B42" s="20" t="s">
        <v>251</v>
      </c>
      <c r="C42" s="28"/>
      <c r="D42" s="28"/>
      <c r="E42" s="5"/>
      <c r="F42" s="5"/>
      <c r="G42" s="5"/>
      <c r="H42" s="5"/>
      <c r="I42" s="5"/>
      <c r="J42" s="5"/>
      <c r="K42" s="5"/>
    </row>
    <row r="43" spans="1:11" ht="45">
      <c r="A43" s="4" t="s">
        <v>264</v>
      </c>
      <c r="B43" s="25" t="s">
        <v>247</v>
      </c>
      <c r="C43" s="26">
        <v>851</v>
      </c>
      <c r="D43" s="26">
        <v>291</v>
      </c>
      <c r="E43" s="5"/>
      <c r="F43" s="5"/>
      <c r="G43" s="5"/>
      <c r="H43" s="5"/>
      <c r="I43" s="5"/>
      <c r="J43" s="5"/>
      <c r="K43" s="5"/>
    </row>
    <row r="44" spans="1:11" ht="30">
      <c r="A44" s="4" t="s">
        <v>265</v>
      </c>
      <c r="B44" s="25" t="s">
        <v>248</v>
      </c>
      <c r="C44" s="26">
        <v>852</v>
      </c>
      <c r="D44" s="26">
        <v>291</v>
      </c>
      <c r="E44" s="5"/>
      <c r="F44" s="5"/>
      <c r="G44" s="5"/>
      <c r="H44" s="5"/>
      <c r="I44" s="5"/>
      <c r="J44" s="5"/>
      <c r="K44" s="5"/>
    </row>
    <row r="45" spans="1:11" ht="30">
      <c r="A45" s="4" t="s">
        <v>266</v>
      </c>
      <c r="B45" s="25" t="s">
        <v>249</v>
      </c>
      <c r="C45" s="26">
        <v>853</v>
      </c>
      <c r="D45" s="26">
        <v>291</v>
      </c>
      <c r="E45" s="5"/>
      <c r="F45" s="5"/>
      <c r="G45" s="5"/>
      <c r="H45" s="5"/>
      <c r="I45" s="5"/>
      <c r="J45" s="5"/>
      <c r="K45" s="5"/>
    </row>
    <row r="46" spans="1:11" ht="30">
      <c r="A46" s="4" t="s">
        <v>267</v>
      </c>
      <c r="B46" s="25" t="s">
        <v>250</v>
      </c>
      <c r="C46" s="26">
        <v>853</v>
      </c>
      <c r="D46" s="26">
        <v>292</v>
      </c>
      <c r="E46" s="5"/>
      <c r="F46" s="5"/>
      <c r="G46" s="5"/>
      <c r="H46" s="5"/>
      <c r="I46" s="5"/>
      <c r="J46" s="5"/>
      <c r="K46" s="5"/>
    </row>
    <row r="47" spans="1:11" ht="30">
      <c r="A47" s="4" t="s">
        <v>268</v>
      </c>
      <c r="B47" s="25" t="s">
        <v>250</v>
      </c>
      <c r="C47" s="26">
        <v>853</v>
      </c>
      <c r="D47" s="26">
        <v>293</v>
      </c>
      <c r="E47" s="5"/>
      <c r="F47" s="5"/>
      <c r="G47" s="5"/>
      <c r="H47" s="5"/>
      <c r="I47" s="5"/>
      <c r="J47" s="5"/>
      <c r="K47" s="5"/>
    </row>
    <row r="48" spans="1:11" ht="30">
      <c r="A48" s="4" t="s">
        <v>269</v>
      </c>
      <c r="B48" s="25" t="s">
        <v>250</v>
      </c>
      <c r="C48" s="26">
        <v>853</v>
      </c>
      <c r="D48" s="26">
        <v>295</v>
      </c>
      <c r="E48" s="5"/>
      <c r="F48" s="5"/>
      <c r="G48" s="5"/>
      <c r="H48" s="5"/>
      <c r="I48" s="5"/>
      <c r="J48" s="5"/>
      <c r="K48" s="5"/>
    </row>
    <row r="49" spans="1:11" ht="30">
      <c r="A49" s="4" t="s">
        <v>270</v>
      </c>
      <c r="B49" s="25" t="s">
        <v>250</v>
      </c>
      <c r="C49" s="26">
        <v>853</v>
      </c>
      <c r="D49" s="26">
        <v>297</v>
      </c>
      <c r="E49" s="5"/>
      <c r="F49" s="5"/>
      <c r="G49" s="5"/>
      <c r="H49" s="5"/>
      <c r="I49" s="5"/>
      <c r="J49" s="5"/>
      <c r="K49" s="5"/>
    </row>
  </sheetData>
  <mergeCells count="14">
    <mergeCell ref="A1:K1"/>
    <mergeCell ref="A3:A4"/>
    <mergeCell ref="B3:B4"/>
    <mergeCell ref="C3:G3"/>
    <mergeCell ref="H3:H4"/>
    <mergeCell ref="I3:I4"/>
    <mergeCell ref="J3:J4"/>
    <mergeCell ref="K3:K4"/>
    <mergeCell ref="A6:A7"/>
    <mergeCell ref="A8:A9"/>
    <mergeCell ref="C6:C7"/>
    <mergeCell ref="D6:D7"/>
    <mergeCell ref="C8:C9"/>
    <mergeCell ref="D8:D9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topLeftCell="A7" workbookViewId="0">
      <selection activeCell="J6" sqref="J6"/>
    </sheetView>
  </sheetViews>
  <sheetFormatPr defaultRowHeight="15"/>
  <cols>
    <col min="1" max="1" width="4" style="2" customWidth="1"/>
    <col min="2" max="2" width="34.140625" style="2" customWidth="1"/>
    <col min="3" max="3" width="23.42578125" style="2" customWidth="1"/>
    <col min="4" max="4" width="17.28515625" style="2" customWidth="1"/>
    <col min="5" max="16384" width="9.140625" style="2"/>
  </cols>
  <sheetData>
    <row r="1" spans="1:11" ht="44.25" customHeight="1">
      <c r="A1" s="93" t="s">
        <v>190</v>
      </c>
      <c r="B1" s="93"/>
      <c r="C1" s="93"/>
      <c r="D1" s="93"/>
      <c r="E1" s="11"/>
      <c r="F1" s="11"/>
      <c r="G1" s="3"/>
      <c r="H1" s="3"/>
      <c r="I1" s="3"/>
      <c r="J1" s="3"/>
      <c r="K1" s="3"/>
    </row>
    <row r="2" spans="1:11">
      <c r="A2" s="71" t="s">
        <v>6</v>
      </c>
      <c r="B2" s="71" t="s">
        <v>23</v>
      </c>
      <c r="C2" s="71" t="s">
        <v>72</v>
      </c>
      <c r="D2" s="71"/>
    </row>
    <row r="3" spans="1:11" ht="45">
      <c r="A3" s="71"/>
      <c r="B3" s="71"/>
      <c r="C3" s="8" t="s">
        <v>91</v>
      </c>
      <c r="D3" s="8" t="s">
        <v>92</v>
      </c>
    </row>
    <row r="4" spans="1:11">
      <c r="A4" s="8">
        <v>1</v>
      </c>
      <c r="B4" s="8">
        <v>2</v>
      </c>
      <c r="C4" s="8">
        <v>3</v>
      </c>
      <c r="D4" s="8">
        <v>4</v>
      </c>
    </row>
    <row r="5" spans="1:11" ht="75">
      <c r="A5" s="10">
        <v>1</v>
      </c>
      <c r="B5" s="10" t="s">
        <v>93</v>
      </c>
      <c r="C5" s="10">
        <v>19088.580000000002</v>
      </c>
      <c r="D5" s="10">
        <v>17066.14</v>
      </c>
    </row>
    <row r="6" spans="1:11" ht="45">
      <c r="A6" s="10">
        <v>2</v>
      </c>
      <c r="B6" s="10" t="s">
        <v>94</v>
      </c>
      <c r="C6" s="10">
        <v>0</v>
      </c>
      <c r="D6" s="33">
        <v>6277.53</v>
      </c>
    </row>
    <row r="7" spans="1:11">
      <c r="A7" s="10"/>
      <c r="B7" s="10" t="s">
        <v>28</v>
      </c>
      <c r="C7" s="8" t="s">
        <v>51</v>
      </c>
      <c r="D7" s="8" t="s">
        <v>51</v>
      </c>
    </row>
    <row r="8" spans="1:11" ht="30">
      <c r="A8" s="4" t="s">
        <v>142</v>
      </c>
      <c r="B8" s="10" t="s">
        <v>95</v>
      </c>
      <c r="C8" s="10">
        <v>0</v>
      </c>
      <c r="D8" s="10">
        <v>6277.53</v>
      </c>
    </row>
    <row r="10" spans="1:11" ht="47.25" customHeight="1">
      <c r="A10" s="95" t="s">
        <v>191</v>
      </c>
      <c r="B10" s="95"/>
      <c r="C10" s="95"/>
      <c r="D10" s="95"/>
      <c r="E10" s="11"/>
      <c r="F10" s="11"/>
    </row>
    <row r="12" spans="1:11" ht="15.75" customHeight="1">
      <c r="A12" s="71" t="s">
        <v>23</v>
      </c>
      <c r="B12" s="72"/>
      <c r="C12" s="71" t="s">
        <v>72</v>
      </c>
      <c r="D12" s="71"/>
    </row>
    <row r="13" spans="1:11" ht="45">
      <c r="A13" s="72"/>
      <c r="B13" s="72"/>
      <c r="C13" s="8" t="s">
        <v>91</v>
      </c>
      <c r="D13" s="8" t="s">
        <v>92</v>
      </c>
    </row>
    <row r="14" spans="1:11">
      <c r="A14" s="71">
        <v>2</v>
      </c>
      <c r="B14" s="72"/>
      <c r="C14" s="8">
        <v>3</v>
      </c>
      <c r="D14" s="8">
        <v>4</v>
      </c>
    </row>
    <row r="15" spans="1:11">
      <c r="A15" s="84" t="s">
        <v>96</v>
      </c>
      <c r="B15" s="72"/>
      <c r="C15" s="10">
        <v>0</v>
      </c>
      <c r="D15" s="10">
        <v>0</v>
      </c>
    </row>
    <row r="17" spans="1:6" ht="45" customHeight="1">
      <c r="A17" s="95" t="s">
        <v>192</v>
      </c>
      <c r="B17" s="95"/>
      <c r="C17" s="95"/>
      <c r="D17" s="95"/>
      <c r="E17" s="15"/>
      <c r="F17" s="15"/>
    </row>
    <row r="18" spans="1:6">
      <c r="A18" s="71" t="s">
        <v>23</v>
      </c>
      <c r="B18" s="72"/>
      <c r="C18" s="71" t="s">
        <v>72</v>
      </c>
      <c r="D18" s="71"/>
    </row>
    <row r="19" spans="1:6" ht="45">
      <c r="A19" s="71" t="s">
        <v>97</v>
      </c>
      <c r="B19" s="72"/>
      <c r="C19" s="8" t="s">
        <v>91</v>
      </c>
      <c r="D19" s="8" t="s">
        <v>92</v>
      </c>
    </row>
    <row r="20" spans="1:6">
      <c r="A20" s="71">
        <v>1</v>
      </c>
      <c r="B20" s="72"/>
      <c r="C20" s="8">
        <v>2</v>
      </c>
      <c r="D20" s="8">
        <v>3</v>
      </c>
    </row>
    <row r="21" spans="1:6">
      <c r="A21" s="72"/>
      <c r="B21" s="72"/>
      <c r="C21" s="10">
        <v>0</v>
      </c>
      <c r="D21" s="10">
        <v>0</v>
      </c>
    </row>
  </sheetData>
  <mergeCells count="15">
    <mergeCell ref="A19:B19"/>
    <mergeCell ref="A20:B20"/>
    <mergeCell ref="A21:B21"/>
    <mergeCell ref="C18:D18"/>
    <mergeCell ref="A1:D1"/>
    <mergeCell ref="A10:D10"/>
    <mergeCell ref="A17:D17"/>
    <mergeCell ref="A12:B13"/>
    <mergeCell ref="A14:B14"/>
    <mergeCell ref="A2:A3"/>
    <mergeCell ref="B2:B3"/>
    <mergeCell ref="C2:D2"/>
    <mergeCell ref="C12:D12"/>
    <mergeCell ref="A15:B15"/>
    <mergeCell ref="A18:B18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topLeftCell="A16" workbookViewId="0">
      <selection activeCell="F38" sqref="F38"/>
    </sheetView>
  </sheetViews>
  <sheetFormatPr defaultRowHeight="15"/>
  <cols>
    <col min="1" max="1" width="5" style="2" customWidth="1"/>
    <col min="2" max="2" width="23.28515625" style="2" customWidth="1"/>
    <col min="3" max="3" width="14.140625" style="2" customWidth="1"/>
    <col min="4" max="4" width="12.140625" style="2" customWidth="1"/>
    <col min="5" max="5" width="14.85546875" style="2" customWidth="1"/>
    <col min="6" max="6" width="15" style="2" customWidth="1"/>
    <col min="7" max="16384" width="9.140625" style="2"/>
  </cols>
  <sheetData>
    <row r="1" spans="1:9">
      <c r="C1" s="19" t="s">
        <v>164</v>
      </c>
    </row>
    <row r="2" spans="1:9">
      <c r="C2" s="19" t="s">
        <v>165</v>
      </c>
    </row>
    <row r="4" spans="1:9" ht="36.75" customHeight="1">
      <c r="A4" s="79" t="s">
        <v>166</v>
      </c>
      <c r="B4" s="79"/>
      <c r="C4" s="79"/>
      <c r="D4" s="79"/>
      <c r="E4" s="79"/>
      <c r="F4" s="13"/>
      <c r="G4" s="13"/>
      <c r="H4" s="13"/>
      <c r="I4" s="13"/>
    </row>
    <row r="6" spans="1:9" ht="30" customHeight="1">
      <c r="A6" s="71" t="s">
        <v>6</v>
      </c>
      <c r="B6" s="71" t="s">
        <v>23</v>
      </c>
      <c r="C6" s="71" t="s">
        <v>24</v>
      </c>
      <c r="D6" s="71"/>
      <c r="E6" s="71" t="s">
        <v>25</v>
      </c>
      <c r="F6" s="71"/>
    </row>
    <row r="7" spans="1:9" ht="45">
      <c r="A7" s="71"/>
      <c r="B7" s="71"/>
      <c r="C7" s="8" t="s">
        <v>98</v>
      </c>
      <c r="D7" s="8" t="s">
        <v>99</v>
      </c>
      <c r="E7" s="8" t="s">
        <v>98</v>
      </c>
      <c r="F7" s="8" t="s">
        <v>99</v>
      </c>
    </row>
    <row r="8" spans="1:9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9" ht="94.5" customHeight="1">
      <c r="A9" s="10">
        <v>1</v>
      </c>
      <c r="B9" s="10" t="s">
        <v>100</v>
      </c>
      <c r="C9" s="10">
        <v>5173.03</v>
      </c>
      <c r="D9" s="10">
        <v>1562.54</v>
      </c>
      <c r="E9" s="10">
        <v>5249.3</v>
      </c>
      <c r="F9" s="10">
        <v>1360.61</v>
      </c>
    </row>
    <row r="10" spans="1:9" ht="113.25" customHeight="1">
      <c r="A10" s="10">
        <v>2</v>
      </c>
      <c r="B10" s="10" t="s">
        <v>101</v>
      </c>
      <c r="C10" s="10">
        <v>2173.3200000000002</v>
      </c>
      <c r="D10" s="10">
        <v>0</v>
      </c>
      <c r="E10" s="10">
        <v>2173.3200000000002</v>
      </c>
      <c r="F10" s="10">
        <v>0</v>
      </c>
    </row>
    <row r="11" spans="1:9" ht="123" customHeight="1">
      <c r="A11" s="10">
        <v>3</v>
      </c>
      <c r="B11" s="10" t="s">
        <v>102</v>
      </c>
      <c r="C11" s="10"/>
      <c r="D11" s="10"/>
      <c r="E11" s="10"/>
      <c r="F11" s="10"/>
    </row>
    <row r="12" spans="1:9" ht="153" customHeight="1">
      <c r="A12" s="10">
        <v>4</v>
      </c>
      <c r="B12" s="10" t="s">
        <v>103</v>
      </c>
      <c r="C12" s="10"/>
      <c r="D12" s="10"/>
      <c r="E12" s="10"/>
      <c r="F12" s="10"/>
    </row>
    <row r="13" spans="1:9" ht="99.75" customHeight="1">
      <c r="A13" s="10">
        <v>5</v>
      </c>
      <c r="B13" s="10" t="s">
        <v>104</v>
      </c>
      <c r="C13" s="10">
        <v>2999.71</v>
      </c>
      <c r="D13" s="10">
        <v>1562.54</v>
      </c>
      <c r="E13" s="10">
        <v>3075.98</v>
      </c>
      <c r="F13" s="10">
        <v>1360.61</v>
      </c>
    </row>
    <row r="14" spans="1:9" ht="102.75" customHeight="1">
      <c r="A14" s="10">
        <v>6</v>
      </c>
      <c r="B14" s="10" t="s">
        <v>105</v>
      </c>
      <c r="C14" s="10"/>
      <c r="D14" s="10"/>
      <c r="E14" s="10"/>
      <c r="F14" s="10"/>
    </row>
    <row r="15" spans="1:9" ht="136.5" customHeight="1">
      <c r="A15" s="10">
        <v>7</v>
      </c>
      <c r="B15" s="10" t="s">
        <v>106</v>
      </c>
      <c r="C15" s="10"/>
      <c r="D15" s="10"/>
      <c r="E15" s="10"/>
      <c r="F15" s="10"/>
    </row>
    <row r="16" spans="1:9" ht="102" customHeight="1">
      <c r="A16" s="10">
        <v>8</v>
      </c>
      <c r="B16" s="10" t="s">
        <v>107</v>
      </c>
      <c r="C16" s="10">
        <v>2441.92</v>
      </c>
      <c r="D16" s="10">
        <v>1562.54</v>
      </c>
      <c r="E16" s="10">
        <v>2743.13</v>
      </c>
      <c r="F16" s="10">
        <v>1360.61</v>
      </c>
    </row>
    <row r="18" spans="1:6" ht="61.5" customHeight="1">
      <c r="A18" s="64" t="s">
        <v>193</v>
      </c>
      <c r="B18" s="64"/>
      <c r="C18" s="64"/>
      <c r="D18" s="64"/>
      <c r="E18" s="64"/>
      <c r="F18" s="64"/>
    </row>
    <row r="20" spans="1:6">
      <c r="A20" s="71" t="s">
        <v>6</v>
      </c>
      <c r="B20" s="71" t="s">
        <v>23</v>
      </c>
      <c r="C20" s="71"/>
      <c r="D20" s="71"/>
      <c r="E20" s="71" t="s">
        <v>25</v>
      </c>
      <c r="F20" s="71"/>
    </row>
    <row r="21" spans="1:6" ht="45">
      <c r="A21" s="71"/>
      <c r="B21" s="71"/>
      <c r="C21" s="71"/>
      <c r="D21" s="71"/>
      <c r="E21" s="8" t="s">
        <v>98</v>
      </c>
      <c r="F21" s="8" t="s">
        <v>99</v>
      </c>
    </row>
    <row r="22" spans="1:6">
      <c r="A22" s="8">
        <v>1</v>
      </c>
      <c r="B22" s="8">
        <v>2</v>
      </c>
      <c r="C22" s="71"/>
      <c r="D22" s="71"/>
      <c r="E22" s="8">
        <v>3</v>
      </c>
      <c r="F22" s="8">
        <v>4</v>
      </c>
    </row>
    <row r="23" spans="1:6" ht="150">
      <c r="A23" s="10">
        <v>1</v>
      </c>
      <c r="B23" s="10" t="s">
        <v>108</v>
      </c>
      <c r="C23" s="84"/>
      <c r="D23" s="84"/>
      <c r="E23" s="5"/>
      <c r="F23" s="5"/>
    </row>
    <row r="24" spans="1:6" ht="150">
      <c r="A24" s="10">
        <v>2</v>
      </c>
      <c r="B24" s="10" t="s">
        <v>109</v>
      </c>
      <c r="C24" s="84"/>
      <c r="D24" s="84"/>
      <c r="E24" s="5"/>
      <c r="F24" s="5"/>
    </row>
    <row r="26" spans="1:6" ht="49.5" customHeight="1">
      <c r="A26" s="79" t="s">
        <v>167</v>
      </c>
      <c r="B26" s="79"/>
      <c r="C26" s="79"/>
      <c r="D26" s="79"/>
      <c r="E26" s="79"/>
      <c r="F26" s="79"/>
    </row>
    <row r="28" spans="1:6" ht="30">
      <c r="A28" s="8" t="s">
        <v>6</v>
      </c>
      <c r="B28" s="71" t="s">
        <v>23</v>
      </c>
      <c r="C28" s="71"/>
      <c r="D28" s="71"/>
      <c r="E28" s="8" t="s">
        <v>24</v>
      </c>
      <c r="F28" s="8" t="s">
        <v>25</v>
      </c>
    </row>
    <row r="29" spans="1:6">
      <c r="A29" s="8">
        <v>1</v>
      </c>
      <c r="B29" s="71">
        <v>2</v>
      </c>
      <c r="C29" s="71"/>
      <c r="D29" s="71"/>
      <c r="E29" s="8">
        <v>3</v>
      </c>
      <c r="F29" s="8">
        <v>4</v>
      </c>
    </row>
    <row r="30" spans="1:6" ht="120">
      <c r="A30" s="10">
        <v>1</v>
      </c>
      <c r="B30" s="10" t="s">
        <v>110</v>
      </c>
      <c r="C30" s="84"/>
      <c r="D30" s="84"/>
      <c r="E30" s="10">
        <v>2</v>
      </c>
      <c r="F30" s="10">
        <v>2</v>
      </c>
    </row>
    <row r="31" spans="1:6">
      <c r="A31" s="4" t="s">
        <v>168</v>
      </c>
      <c r="B31" s="10" t="s">
        <v>111</v>
      </c>
      <c r="C31" s="84"/>
      <c r="D31" s="84"/>
      <c r="E31" s="10">
        <v>1</v>
      </c>
      <c r="F31" s="10">
        <v>1</v>
      </c>
    </row>
    <row r="32" spans="1:6">
      <c r="A32" s="4" t="s">
        <v>169</v>
      </c>
      <c r="B32" s="10" t="s">
        <v>112</v>
      </c>
      <c r="C32" s="84"/>
      <c r="D32" s="84"/>
      <c r="E32" s="10"/>
      <c r="F32" s="10"/>
    </row>
    <row r="33" spans="1:6">
      <c r="A33" s="4" t="s">
        <v>170</v>
      </c>
      <c r="B33" s="10" t="s">
        <v>113</v>
      </c>
      <c r="C33" s="84"/>
      <c r="D33" s="84"/>
      <c r="E33" s="10">
        <v>1</v>
      </c>
      <c r="F33" s="10">
        <v>1</v>
      </c>
    </row>
    <row r="34" spans="1:6" ht="108">
      <c r="A34" s="10">
        <v>2</v>
      </c>
      <c r="B34" s="10" t="s">
        <v>195</v>
      </c>
      <c r="C34" s="84"/>
      <c r="D34" s="84"/>
      <c r="E34" s="10">
        <v>624.29999999999995</v>
      </c>
      <c r="F34" s="10">
        <v>624.29999999999995</v>
      </c>
    </row>
    <row r="35" spans="1:6" ht="138">
      <c r="A35" s="10">
        <v>3</v>
      </c>
      <c r="B35" s="10" t="s">
        <v>196</v>
      </c>
      <c r="C35" s="84"/>
      <c r="D35" s="84"/>
      <c r="E35" s="10"/>
      <c r="F35" s="10"/>
    </row>
    <row r="36" spans="1:6" ht="153">
      <c r="A36" s="10">
        <v>4</v>
      </c>
      <c r="B36" s="10" t="s">
        <v>197</v>
      </c>
      <c r="C36" s="84"/>
      <c r="D36" s="84"/>
      <c r="E36" s="10"/>
      <c r="F36" s="10"/>
    </row>
    <row r="37" spans="1:6" ht="93">
      <c r="A37" s="10">
        <v>5</v>
      </c>
      <c r="B37" s="17" t="s">
        <v>198</v>
      </c>
      <c r="C37" s="84"/>
      <c r="D37" s="84"/>
      <c r="E37" s="10"/>
      <c r="F37" s="10"/>
    </row>
    <row r="38" spans="1:6" ht="78">
      <c r="A38" s="10">
        <v>6</v>
      </c>
      <c r="B38" s="17" t="s">
        <v>199</v>
      </c>
      <c r="C38" s="84"/>
      <c r="D38" s="84"/>
      <c r="E38" s="10">
        <v>23291</v>
      </c>
      <c r="F38" s="10">
        <v>23291</v>
      </c>
    </row>
    <row r="40" spans="1:6" ht="32.25" customHeight="1">
      <c r="A40" s="79" t="s">
        <v>171</v>
      </c>
      <c r="B40" s="79"/>
      <c r="C40" s="79"/>
      <c r="D40" s="79"/>
      <c r="E40" s="79"/>
      <c r="F40" s="79"/>
    </row>
    <row r="57" spans="1:4">
      <c r="A57" s="69"/>
      <c r="B57" s="69"/>
      <c r="C57" s="69"/>
      <c r="D57" s="69"/>
    </row>
    <row r="58" spans="1:4">
      <c r="A58" s="96"/>
      <c r="B58" s="70"/>
      <c r="C58" s="70"/>
      <c r="D58" s="70"/>
    </row>
  </sheetData>
  <mergeCells count="27">
    <mergeCell ref="A4:E4"/>
    <mergeCell ref="A18:F18"/>
    <mergeCell ref="E20:F20"/>
    <mergeCell ref="B20:D21"/>
    <mergeCell ref="A6:A7"/>
    <mergeCell ref="B6:B7"/>
    <mergeCell ref="C6:D6"/>
    <mergeCell ref="E6:F6"/>
    <mergeCell ref="A20:A21"/>
    <mergeCell ref="C22:D22"/>
    <mergeCell ref="C23:D23"/>
    <mergeCell ref="C24:D24"/>
    <mergeCell ref="A26:F26"/>
    <mergeCell ref="B28:D28"/>
    <mergeCell ref="A40:F40"/>
    <mergeCell ref="A57:D57"/>
    <mergeCell ref="A58:D58"/>
    <mergeCell ref="B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0"/>
  <sheetViews>
    <sheetView tabSelected="1" workbookViewId="0">
      <selection activeCell="K16" sqref="K16"/>
    </sheetView>
  </sheetViews>
  <sheetFormatPr defaultRowHeight="15"/>
  <cols>
    <col min="1" max="1" width="5" style="2" customWidth="1"/>
    <col min="2" max="2" width="27.5703125" style="2" customWidth="1"/>
    <col min="3" max="3" width="11.5703125" style="2" customWidth="1"/>
    <col min="4" max="4" width="17.28515625" style="2" customWidth="1"/>
    <col min="5" max="5" width="17.7109375" style="2" customWidth="1"/>
    <col min="6" max="16384" width="9.140625" style="2"/>
  </cols>
  <sheetData>
    <row r="2" spans="1:11">
      <c r="A2" s="69" t="s">
        <v>172</v>
      </c>
      <c r="B2" s="69"/>
      <c r="C2" s="69"/>
      <c r="D2" s="69"/>
      <c r="E2" s="69"/>
    </row>
    <row r="3" spans="1:11">
      <c r="A3" s="96" t="s">
        <v>194</v>
      </c>
      <c r="B3" s="96"/>
      <c r="C3" s="96"/>
      <c r="D3" s="96"/>
      <c r="E3" s="96"/>
    </row>
    <row r="5" spans="1:11" ht="31.5" customHeight="1">
      <c r="A5" s="79" t="s">
        <v>173</v>
      </c>
      <c r="B5" s="79"/>
      <c r="C5" s="79"/>
      <c r="D5" s="79"/>
      <c r="E5" s="79"/>
      <c r="F5" s="11"/>
      <c r="G5" s="11"/>
      <c r="H5" s="11"/>
      <c r="I5" s="11"/>
      <c r="J5" s="11"/>
      <c r="K5" s="11"/>
    </row>
    <row r="7" spans="1:11" ht="44.25" customHeight="1">
      <c r="A7" s="79" t="s">
        <v>174</v>
      </c>
      <c r="B7" s="79"/>
      <c r="C7" s="79"/>
      <c r="D7" s="79"/>
      <c r="E7" s="79"/>
      <c r="F7" s="11"/>
      <c r="G7" s="11"/>
      <c r="H7" s="11"/>
      <c r="I7" s="11"/>
      <c r="J7" s="11"/>
      <c r="K7" s="11"/>
    </row>
    <row r="8" spans="1:11" ht="15" customHeight="1"/>
    <row r="9" spans="1:11" ht="31.5" customHeight="1">
      <c r="A9" s="95" t="s">
        <v>175</v>
      </c>
      <c r="B9" s="95"/>
      <c r="C9" s="95"/>
      <c r="D9" s="95"/>
      <c r="E9" s="95"/>
    </row>
    <row r="11" spans="1:11" ht="118.5" customHeight="1">
      <c r="A11" s="8" t="s">
        <v>6</v>
      </c>
      <c r="B11" s="8" t="s">
        <v>114</v>
      </c>
      <c r="C11" s="8" t="s">
        <v>64</v>
      </c>
      <c r="D11" s="8" t="s">
        <v>115</v>
      </c>
      <c r="E11" s="8" t="s">
        <v>116</v>
      </c>
    </row>
    <row r="12" spans="1:11">
      <c r="A12" s="8">
        <v>1</v>
      </c>
      <c r="B12" s="8">
        <v>2</v>
      </c>
      <c r="C12" s="8">
        <v>3</v>
      </c>
      <c r="D12" s="8">
        <v>4</v>
      </c>
      <c r="E12" s="8">
        <v>5</v>
      </c>
    </row>
    <row r="13" spans="1:11" ht="60">
      <c r="A13" s="10">
        <v>1</v>
      </c>
      <c r="B13" s="36" t="s">
        <v>299</v>
      </c>
      <c r="C13" s="36" t="s">
        <v>286</v>
      </c>
      <c r="D13" s="10">
        <v>100</v>
      </c>
      <c r="E13" s="10">
        <v>104.1</v>
      </c>
    </row>
    <row r="15" spans="1:11" ht="15.75" thickBot="1">
      <c r="B15" s="80" t="s">
        <v>295</v>
      </c>
      <c r="C15" s="7"/>
      <c r="D15" s="80"/>
      <c r="E15" s="7" t="s">
        <v>293</v>
      </c>
    </row>
    <row r="16" spans="1:11" ht="30">
      <c r="B16" s="80"/>
      <c r="C16" s="12" t="s">
        <v>135</v>
      </c>
      <c r="D16" s="80"/>
      <c r="E16" s="12" t="s">
        <v>176</v>
      </c>
    </row>
    <row r="17" spans="2:5">
      <c r="B17" s="80"/>
      <c r="C17" s="80"/>
      <c r="D17" s="80"/>
      <c r="E17" s="80"/>
    </row>
    <row r="18" spans="2:5" ht="15.75" thickBot="1">
      <c r="B18" s="80" t="s">
        <v>177</v>
      </c>
      <c r="C18" s="7"/>
      <c r="D18" s="80"/>
      <c r="E18" s="7" t="s">
        <v>294</v>
      </c>
    </row>
    <row r="19" spans="2:5" ht="30">
      <c r="B19" s="80"/>
      <c r="C19" s="12" t="s">
        <v>135</v>
      </c>
      <c r="D19" s="80"/>
      <c r="E19" s="12" t="s">
        <v>176</v>
      </c>
    </row>
    <row r="20" spans="2:5">
      <c r="B20" s="14"/>
    </row>
  </sheetData>
  <mergeCells count="10">
    <mergeCell ref="A2:E2"/>
    <mergeCell ref="A3:E3"/>
    <mergeCell ref="A5:E5"/>
    <mergeCell ref="A7:E7"/>
    <mergeCell ref="A9:E9"/>
    <mergeCell ref="B18:B19"/>
    <mergeCell ref="D18:D19"/>
    <mergeCell ref="B15:B16"/>
    <mergeCell ref="D15:D16"/>
    <mergeCell ref="B17:E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таблица  (раздел1; раздел 2)</vt:lpstr>
      <vt:lpstr>раздел 2.1.</vt:lpstr>
      <vt:lpstr>раздел 2.2</vt:lpstr>
      <vt:lpstr>раздел 2.3</vt:lpstr>
      <vt:lpstr>раздел 2.4</vt:lpstr>
      <vt:lpstr>раздел 2.5</vt:lpstr>
      <vt:lpstr>раздел 2.6</vt:lpstr>
      <vt:lpstr>раздел 3</vt:lpstr>
      <vt:lpstr>раздел 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2022-03-09T10:07:19Z</dcterms:modified>
</cp:coreProperties>
</file>